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X:\施設・用度課\用度担当\診療材料関係\R7 診療材料\R7医療ｶﾞｽ一般競争入札（エフエスユニ調達不可）\医療ガス一般競争入札公告\"/>
    </mc:Choice>
  </mc:AlternateContent>
  <xr:revisionPtr revIDLastSave="0" documentId="13_ncr:1_{04CA7C01-5813-4E22-BB02-3971D30871D5}" xr6:coauthVersionLast="36" xr6:coauthVersionMax="36" xr10:uidLastSave="{00000000-0000-0000-0000-000000000000}"/>
  <bookViews>
    <workbookView xWindow="120" yWindow="90" windowWidth="11715" windowHeight="7200" tabRatio="819" xr2:uid="{00000000-000D-0000-FFFF-FFFF00000000}"/>
  </bookViews>
  <sheets>
    <sheet name="入札書" sheetId="13" r:id="rId1"/>
    <sheet name="入札書記入例" sheetId="17" r:id="rId2"/>
    <sheet name="入札価格内訳書" sheetId="18" r:id="rId3"/>
    <sheet name="入札価格内訳書 記入例" sheetId="19" r:id="rId4"/>
  </sheets>
  <definedNames>
    <definedName name="_xlnm.Print_Area" localSheetId="2">入札価格内訳書!$A$1:$I$40</definedName>
    <definedName name="_xlnm.Print_Area" localSheetId="3">'入札価格内訳書 記入例'!$A$1:$I$40</definedName>
    <definedName name="_xlnm.Print_Area" localSheetId="0">入札書!$A$1:$AI$34</definedName>
    <definedName name="_xlnm.Print_Area" localSheetId="1">入札書記入例!$A$1:$AI$35</definedName>
  </definedNames>
  <calcPr calcId="191029"/>
</workbook>
</file>

<file path=xl/calcChain.xml><?xml version="1.0" encoding="utf-8"?>
<calcChain xmlns="http://schemas.openxmlformats.org/spreadsheetml/2006/main">
  <c r="C2" i="19" l="1"/>
  <c r="C2" i="18"/>
  <c r="E8" i="19"/>
  <c r="H8" i="19" s="1"/>
  <c r="E10" i="19"/>
  <c r="H10" i="19" s="1"/>
  <c r="E12" i="19"/>
  <c r="H12" i="19" s="1"/>
  <c r="E14" i="19"/>
  <c r="H14" i="19" s="1"/>
  <c r="E16" i="19"/>
  <c r="H16" i="19" s="1"/>
  <c r="E18" i="19"/>
  <c r="H18" i="19" s="1"/>
  <c r="E20" i="19"/>
  <c r="H20" i="19" s="1"/>
  <c r="E22" i="19"/>
  <c r="H22" i="19"/>
  <c r="E24" i="19"/>
  <c r="E26" i="19"/>
  <c r="E28" i="19"/>
  <c r="H28" i="19"/>
  <c r="E30" i="19"/>
  <c r="H30" i="19" s="1"/>
  <c r="E32" i="19"/>
  <c r="H32" i="19" s="1"/>
  <c r="E6" i="19"/>
  <c r="H6" i="19"/>
  <c r="H26" i="19"/>
  <c r="H24" i="19"/>
  <c r="H8" i="18"/>
  <c r="H36" i="18" s="1"/>
  <c r="H10" i="18"/>
  <c r="H12" i="18"/>
  <c r="H14" i="18"/>
  <c r="H16" i="18"/>
  <c r="H18" i="18"/>
  <c r="H20" i="18"/>
  <c r="H22" i="18"/>
  <c r="H24" i="18"/>
  <c r="H26" i="18"/>
  <c r="H28" i="18"/>
  <c r="H30" i="18"/>
  <c r="H32" i="18"/>
  <c r="H6" i="18"/>
  <c r="D13" i="17"/>
  <c r="H34" i="18"/>
  <c r="H34" i="19" l="1"/>
  <c r="H38" i="18"/>
  <c r="H40" i="18" s="1"/>
  <c r="H36" i="19"/>
  <c r="H38" i="19" l="1"/>
  <c r="H40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temp</author>
  </authors>
  <commentList>
    <comment ref="G6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単価（税抜）を記入すること</t>
        </r>
      </text>
    </comment>
    <comment ref="H6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単価（税抜）×年間予定数量を記入すること</t>
        </r>
      </text>
    </comment>
    <comment ref="H36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この金額を入札書へ記入すること</t>
        </r>
      </text>
    </comment>
    <comment ref="H38" authorId="0" shapeId="0" xr:uid="{00000000-0006-0000-03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端数は切り捨てること</t>
        </r>
      </text>
    </comment>
  </commentList>
</comments>
</file>

<file path=xl/sharedStrings.xml><?xml version="1.0" encoding="utf-8"?>
<sst xmlns="http://schemas.openxmlformats.org/spreadsheetml/2006/main" count="220" uniqueCount="84">
  <si>
    <t>年</t>
    <rPh sb="0" eb="1">
      <t>ネン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</si>
  <si>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</si>
  <si>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</si>
  <si>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</si>
  <si>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入　　札　　（見　　積）　　書</t>
    <rPh sb="0" eb="1">
      <t>イ</t>
    </rPh>
    <rPh sb="3" eb="4">
      <t>サツ</t>
    </rPh>
    <rPh sb="7" eb="8">
      <t>ミ</t>
    </rPh>
    <rPh sb="10" eb="11">
      <t>セキ</t>
    </rPh>
    <rPh sb="14" eb="15">
      <t>ショ</t>
    </rPh>
    <phoneticPr fontId="2"/>
  </si>
  <si>
    <t>金額</t>
    <rPh sb="0" eb="2">
      <t>キンガク</t>
    </rPh>
    <phoneticPr fontId="2"/>
  </si>
  <si>
    <t>十</t>
    <rPh sb="0" eb="1">
      <t>ジュウ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</si>
  <si>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</si>
  <si>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</si>
  <si>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</si>
  <si>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</si>
  <si>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</si>
  <si>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</si>
  <si>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業務名</t>
    <rPh sb="0" eb="2">
      <t>ギョウム</t>
    </rPh>
    <rPh sb="2" eb="3">
      <t>ナ</t>
    </rPh>
    <phoneticPr fontId="2"/>
  </si>
  <si>
    <t>億</t>
    <rPh sb="0" eb="1">
      <t>オク</t>
    </rPh>
    <phoneticPr fontId="2"/>
  </si>
  <si>
    <t>地方独立行政法人岡山市立総合医療センター</t>
    <rPh sb="0" eb="20">
      <t>チホウ</t>
    </rPh>
    <phoneticPr fontId="2"/>
  </si>
  <si>
    <t>＜入札価格内訳書＞</t>
    <rPh sb="1" eb="3">
      <t>ニュウサツ</t>
    </rPh>
    <rPh sb="3" eb="5">
      <t>カカク</t>
    </rPh>
    <rPh sb="5" eb="8">
      <t>ウチワケショ</t>
    </rPh>
    <phoneticPr fontId="2"/>
  </si>
  <si>
    <t>内　訳</t>
  </si>
  <si>
    <t>No.</t>
  </si>
  <si>
    <t>品　　　名</t>
    <rPh sb="0" eb="1">
      <t>ヒン</t>
    </rPh>
    <rPh sb="4" eb="5">
      <t>メイ</t>
    </rPh>
    <phoneticPr fontId="2"/>
  </si>
  <si>
    <t>材　質　・　形　状　・　寸　法</t>
  </si>
  <si>
    <t>年間予定数量</t>
    <rPh sb="0" eb="2">
      <t>ネンカン</t>
    </rPh>
    <rPh sb="2" eb="4">
      <t>ヨテイ</t>
    </rPh>
    <rPh sb="4" eb="6">
      <t>スウリョウ</t>
    </rPh>
    <phoneticPr fontId="2"/>
  </si>
  <si>
    <t>単位</t>
  </si>
  <si>
    <t>単　  　　価</t>
  </si>
  <si>
    <t>金　  　  　　額</t>
  </si>
  <si>
    <t>摘　　　    　　　要</t>
  </si>
  <si>
    <t>【岡山市立市民病院】　</t>
    <rPh sb="1" eb="5">
      <t>オカヤマシリツ</t>
    </rPh>
    <rPh sb="5" eb="7">
      <t>シミン</t>
    </rPh>
    <rPh sb="7" eb="9">
      <t>ビョウイン</t>
    </rPh>
    <phoneticPr fontId="2"/>
  </si>
  <si>
    <t>病院北側</t>
  </si>
  <si>
    <t>医療用液化酸素　CE</t>
    <rPh sb="0" eb="2">
      <t>イリョウ</t>
    </rPh>
    <rPh sb="2" eb="3">
      <t>ヨウ</t>
    </rPh>
    <rPh sb="3" eb="5">
      <t>エキカ</t>
    </rPh>
    <rPh sb="5" eb="7">
      <t>サンソ</t>
    </rPh>
    <phoneticPr fontId="2"/>
  </si>
  <si>
    <t>日本薬局方外　5074Kg</t>
    <rPh sb="0" eb="2">
      <t>ニホン</t>
    </rPh>
    <rPh sb="2" eb="4">
      <t>ヤッキョク</t>
    </rPh>
    <rPh sb="4" eb="5">
      <t>カタ</t>
    </rPh>
    <rPh sb="5" eb="6">
      <t>ガイ</t>
    </rPh>
    <phoneticPr fontId="2"/>
  </si>
  <si>
    <t>液化酸素ﾀﾝｸ</t>
    <rPh sb="0" eb="2">
      <t>エキカ</t>
    </rPh>
    <rPh sb="2" eb="4">
      <t>サンソ</t>
    </rPh>
    <phoneticPr fontId="2"/>
  </si>
  <si>
    <t>病院北側　</t>
  </si>
  <si>
    <t>医療用酸素ガス7000L</t>
    <rPh sb="0" eb="3">
      <t>イリョウヨウ</t>
    </rPh>
    <rPh sb="3" eb="5">
      <t>サンソ</t>
    </rPh>
    <phoneticPr fontId="2"/>
  </si>
  <si>
    <t>日本薬局方　47L型</t>
    <rPh sb="0" eb="2">
      <t>ニホン</t>
    </rPh>
    <rPh sb="2" eb="4">
      <t>ヤッキョク</t>
    </rPh>
    <rPh sb="4" eb="5">
      <t>カタ</t>
    </rPh>
    <rPh sb="9" eb="10">
      <t>ガタ</t>
    </rPh>
    <phoneticPr fontId="2"/>
  </si>
  <si>
    <t>本</t>
    <rPh sb="0" eb="1">
      <t>ホン</t>
    </rPh>
    <phoneticPr fontId="2"/>
  </si>
  <si>
    <t>ﾏﾆﾎｰﾙﾄﾞ室内常時設置分</t>
    <rPh sb="7" eb="9">
      <t>シツナイ</t>
    </rPh>
    <rPh sb="9" eb="11">
      <t>ジョウジ</t>
    </rPh>
    <rPh sb="11" eb="13">
      <t>セッチ</t>
    </rPh>
    <rPh sb="13" eb="14">
      <t>ブン</t>
    </rPh>
    <phoneticPr fontId="2"/>
  </si>
  <si>
    <t>病院1階SPD倉庫　</t>
  </si>
  <si>
    <t>医療用酸素ガス500L</t>
    <rPh sb="0" eb="3">
      <t>イリョウヨウ</t>
    </rPh>
    <rPh sb="3" eb="5">
      <t>サンソ</t>
    </rPh>
    <phoneticPr fontId="2"/>
  </si>
  <si>
    <t>日本薬局方　3.4L型</t>
    <rPh sb="0" eb="2">
      <t>ニホン</t>
    </rPh>
    <rPh sb="2" eb="4">
      <t>ヤッキョク</t>
    </rPh>
    <rPh sb="4" eb="5">
      <t>カタ</t>
    </rPh>
    <rPh sb="10" eb="11">
      <t>ガタ</t>
    </rPh>
    <phoneticPr fontId="2"/>
  </si>
  <si>
    <t>酸素ボンベ用意は納入業者負担</t>
    <rPh sb="12" eb="14">
      <t>フタン</t>
    </rPh>
    <phoneticPr fontId="2"/>
  </si>
  <si>
    <t>病院1階SPD倉庫　（救急車搭載用）</t>
    <rPh sb="11" eb="14">
      <t>キュウキュウシャ</t>
    </rPh>
    <rPh sb="14" eb="16">
      <t>トウサイ</t>
    </rPh>
    <rPh sb="16" eb="17">
      <t>ヨウ</t>
    </rPh>
    <phoneticPr fontId="2"/>
  </si>
  <si>
    <t>医療用酸素ガス1500L</t>
    <rPh sb="0" eb="5">
      <t>イリョウヨウサンソ</t>
    </rPh>
    <phoneticPr fontId="2"/>
  </si>
  <si>
    <t>日本薬局方　10L型</t>
    <rPh sb="0" eb="2">
      <t>ニホン</t>
    </rPh>
    <rPh sb="2" eb="5">
      <t>ヤッキョクホウ</t>
    </rPh>
    <rPh sb="9" eb="10">
      <t>ガタ</t>
    </rPh>
    <phoneticPr fontId="2"/>
  </si>
  <si>
    <t>病院1階SPD倉庫　（DMAT用）</t>
    <rPh sb="15" eb="16">
      <t>ヨウ</t>
    </rPh>
    <phoneticPr fontId="2"/>
  </si>
  <si>
    <t>医療用酸素ガス300L</t>
    <rPh sb="0" eb="5">
      <t>イリョウヨウサンソ</t>
    </rPh>
    <phoneticPr fontId="2"/>
  </si>
  <si>
    <t>日本薬局方　0.2L型</t>
    <rPh sb="0" eb="5">
      <t>ニホンヤッキョクホウ</t>
    </rPh>
    <rPh sb="10" eb="11">
      <t>ガタ</t>
    </rPh>
    <phoneticPr fontId="2"/>
  </si>
  <si>
    <t>OPE・内視鏡室</t>
    <rPh sb="4" eb="7">
      <t>ナイシキョウ</t>
    </rPh>
    <rPh sb="7" eb="8">
      <t>シツ</t>
    </rPh>
    <phoneticPr fontId="2"/>
  </si>
  <si>
    <t>医療用炭酸ガス2ｋｇ</t>
    <rPh sb="0" eb="2">
      <t>イリョウ</t>
    </rPh>
    <rPh sb="2" eb="3">
      <t>ヨウ</t>
    </rPh>
    <rPh sb="3" eb="5">
      <t>タンサン</t>
    </rPh>
    <phoneticPr fontId="2"/>
  </si>
  <si>
    <t>病院３階 輸血検査</t>
    <rPh sb="0" eb="2">
      <t>ビョウイン</t>
    </rPh>
    <rPh sb="3" eb="4">
      <t>カイ</t>
    </rPh>
    <rPh sb="5" eb="7">
      <t>ユケツ</t>
    </rPh>
    <rPh sb="7" eb="9">
      <t>ケンサ</t>
    </rPh>
    <phoneticPr fontId="2"/>
  </si>
  <si>
    <t>液体窒素120L</t>
    <rPh sb="0" eb="2">
      <t>エキタイ</t>
    </rPh>
    <rPh sb="2" eb="4">
      <t>チッソ</t>
    </rPh>
    <phoneticPr fontId="2"/>
  </si>
  <si>
    <t>120L容器</t>
    <rPh sb="4" eb="6">
      <t>ヨウキ</t>
    </rPh>
    <phoneticPr fontId="2"/>
  </si>
  <si>
    <t>容器用意は納入業者負担</t>
    <rPh sb="0" eb="2">
      <t>ヨウキ</t>
    </rPh>
    <rPh sb="2" eb="4">
      <t>ヨウイ</t>
    </rPh>
    <rPh sb="5" eb="7">
      <t>ノウニュウ</t>
    </rPh>
    <rPh sb="7" eb="9">
      <t>ギョウシャ</t>
    </rPh>
    <rPh sb="9" eb="11">
      <t>フタン</t>
    </rPh>
    <phoneticPr fontId="2"/>
  </si>
  <si>
    <t>液体窒素50L</t>
    <rPh sb="0" eb="2">
      <t>エキタイ</t>
    </rPh>
    <rPh sb="2" eb="4">
      <t>チッソ</t>
    </rPh>
    <phoneticPr fontId="2"/>
  </si>
  <si>
    <t>50L容器</t>
    <rPh sb="3" eb="5">
      <t>ヨウキ</t>
    </rPh>
    <phoneticPr fontId="2"/>
  </si>
  <si>
    <t>病院２階 皮膚科</t>
    <rPh sb="0" eb="2">
      <t>ビョウイン</t>
    </rPh>
    <rPh sb="3" eb="4">
      <t>カイ</t>
    </rPh>
    <rPh sb="5" eb="8">
      <t>ヒフカ</t>
    </rPh>
    <phoneticPr fontId="2"/>
  </si>
  <si>
    <t>液体窒素10L</t>
    <rPh sb="0" eb="2">
      <t>エキタイ</t>
    </rPh>
    <rPh sb="2" eb="4">
      <t>チッソ</t>
    </rPh>
    <phoneticPr fontId="2"/>
  </si>
  <si>
    <t>10L容器</t>
    <rPh sb="3" eb="5">
      <t>ヨウキ</t>
    </rPh>
    <phoneticPr fontId="2"/>
  </si>
  <si>
    <t>当院の指示する容器へ納品</t>
    <rPh sb="0" eb="2">
      <t>トウイン</t>
    </rPh>
    <rPh sb="3" eb="5">
      <t>シジ</t>
    </rPh>
    <rPh sb="7" eb="9">
      <t>ヨウキ</t>
    </rPh>
    <rPh sb="10" eb="12">
      <t>ノウヒン</t>
    </rPh>
    <phoneticPr fontId="2"/>
  </si>
  <si>
    <t>窒素ガス7000L</t>
    <rPh sb="0" eb="2">
      <t>チッソ</t>
    </rPh>
    <phoneticPr fontId="2"/>
  </si>
  <si>
    <t>47L型</t>
    <rPh sb="3" eb="4">
      <t>ガタ</t>
    </rPh>
    <phoneticPr fontId="2"/>
  </si>
  <si>
    <t>ﾏﾆﾎｰﾙﾄﾞ室内常時設置8本分込み</t>
    <rPh sb="7" eb="9">
      <t>シツナイ</t>
    </rPh>
    <rPh sb="9" eb="11">
      <t>ジョウジ</t>
    </rPh>
    <rPh sb="11" eb="13">
      <t>セッチ</t>
    </rPh>
    <rPh sb="14" eb="15">
      <t>ホン</t>
    </rPh>
    <rPh sb="15" eb="16">
      <t>ブン</t>
    </rPh>
    <rPh sb="16" eb="17">
      <t>コミ</t>
    </rPh>
    <phoneticPr fontId="2"/>
  </si>
  <si>
    <t>病院２階</t>
  </si>
  <si>
    <t>混合ｶﾞｽ7000L（酸素22％+窒素78％）</t>
    <rPh sb="0" eb="2">
      <t>コンゴウ</t>
    </rPh>
    <rPh sb="11" eb="13">
      <t>サンソ</t>
    </rPh>
    <rPh sb="17" eb="19">
      <t>チッソ</t>
    </rPh>
    <phoneticPr fontId="2"/>
  </si>
  <si>
    <t>ﾏﾆﾎｰﾙﾄﾞ室内常時設置分</t>
    <rPh sb="7" eb="8">
      <t>シツ</t>
    </rPh>
    <rPh sb="8" eb="9">
      <t>ナイ</t>
    </rPh>
    <rPh sb="9" eb="11">
      <t>ジョウジ</t>
    </rPh>
    <rPh sb="11" eb="13">
      <t>セッチ</t>
    </rPh>
    <rPh sb="13" eb="14">
      <t>ブン</t>
    </rPh>
    <phoneticPr fontId="2"/>
  </si>
  <si>
    <t>【岡山市立せのお病院】</t>
    <rPh sb="1" eb="5">
      <t>オカヤマシリツ</t>
    </rPh>
    <rPh sb="8" eb="10">
      <t>ビョウイン</t>
    </rPh>
    <phoneticPr fontId="2"/>
  </si>
  <si>
    <t>病院東側</t>
    <rPh sb="0" eb="2">
      <t>ビョウイン</t>
    </rPh>
    <rPh sb="2" eb="4">
      <t>ヒガシガワ</t>
    </rPh>
    <phoneticPr fontId="2"/>
  </si>
  <si>
    <t>医療用液化酸素　LGC</t>
    <rPh sb="0" eb="2">
      <t>イリョウ</t>
    </rPh>
    <rPh sb="2" eb="3">
      <t>ヨウ</t>
    </rPh>
    <rPh sb="3" eb="5">
      <t>エキカ</t>
    </rPh>
    <rPh sb="5" eb="7">
      <t>サンソ</t>
    </rPh>
    <phoneticPr fontId="2"/>
  </si>
  <si>
    <t>日本薬局方外　168Kg容器</t>
    <rPh sb="0" eb="2">
      <t>ニホン</t>
    </rPh>
    <rPh sb="2" eb="4">
      <t>ヤッキョク</t>
    </rPh>
    <rPh sb="4" eb="5">
      <t>カタ</t>
    </rPh>
    <rPh sb="5" eb="6">
      <t>ガイ</t>
    </rPh>
    <rPh sb="12" eb="14">
      <t>ヨウキ</t>
    </rPh>
    <phoneticPr fontId="2"/>
  </si>
  <si>
    <t>ﾏﾆﾎｰﾙﾄﾞ室内</t>
    <rPh sb="7" eb="8">
      <t>シツ</t>
    </rPh>
    <rPh sb="8" eb="9">
      <t>ナイ</t>
    </rPh>
    <phoneticPr fontId="2"/>
  </si>
  <si>
    <t>岡山市立市民病院1階SPD倉庫　</t>
  </si>
  <si>
    <t>酸素ボンベ用意は納入業者負担</t>
  </si>
  <si>
    <t>病院１階</t>
    <rPh sb="0" eb="2">
      <t>ビョウイン</t>
    </rPh>
    <rPh sb="3" eb="4">
      <t>カイ</t>
    </rPh>
    <phoneticPr fontId="2"/>
  </si>
  <si>
    <t>病院外来の指示する容器へ納品</t>
    <rPh sb="0" eb="2">
      <t>ビョウイン</t>
    </rPh>
    <rPh sb="2" eb="4">
      <t>ガイライ</t>
    </rPh>
    <phoneticPr fontId="2"/>
  </si>
  <si>
    <t>（計）</t>
    <rPh sb="1" eb="2">
      <t>ケイ</t>
    </rPh>
    <phoneticPr fontId="12"/>
  </si>
  <si>
    <t>計</t>
    <rPh sb="0" eb="1">
      <t>ケイ</t>
    </rPh>
    <phoneticPr fontId="12"/>
  </si>
  <si>
    <t>消費税</t>
    <rPh sb="0" eb="3">
      <t>ショウヒゼイ</t>
    </rPh>
    <phoneticPr fontId="12"/>
  </si>
  <si>
    <t>合計</t>
    <rPh sb="0" eb="2">
      <t>ゴウケイ</t>
    </rPh>
    <phoneticPr fontId="12"/>
  </si>
  <si>
    <t>令和</t>
    <rPh sb="0" eb="2">
      <t>レイワ</t>
    </rPh>
    <phoneticPr fontId="2"/>
  </si>
  <si>
    <t>件名</t>
    <rPh sb="0" eb="2">
      <t>ケンメイ</t>
    </rPh>
    <phoneticPr fontId="12"/>
  </si>
  <si>
    <t>件名</t>
    <rPh sb="0" eb="2">
      <t>ケンメイ</t>
    </rPh>
    <phoneticPr fontId="2"/>
  </si>
  <si>
    <t>㎥</t>
  </si>
  <si>
    <t>令和７年度　地方独立行政法人岡山市立総合医療センター医療ガス各種 (単価契約）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8">
      <t>オカヤマシリツ</t>
    </rPh>
    <rPh sb="18" eb="20">
      <t>ソウゴウ</t>
    </rPh>
    <rPh sb="20" eb="22">
      <t>イリョウ</t>
    </rPh>
    <rPh sb="26" eb="28">
      <t>イリョウ</t>
    </rPh>
    <rPh sb="30" eb="32">
      <t>カクシュ</t>
    </rPh>
    <rPh sb="34" eb="36">
      <t>タンカ</t>
    </rPh>
    <rPh sb="36" eb="38">
      <t>ケイヤク</t>
    </rPh>
    <phoneticPr fontId="2"/>
  </si>
  <si>
    <t>理事長  松本　健五　様</t>
    <rPh sb="0" eb="3">
      <t>リジチョウ</t>
    </rPh>
    <rPh sb="5" eb="7">
      <t>マツモト</t>
    </rPh>
    <rPh sb="8" eb="10">
      <t>ケンゴ</t>
    </rPh>
    <rPh sb="11" eb="12">
      <t>サマ</t>
    </rPh>
    <phoneticPr fontId="2"/>
  </si>
  <si>
    <t>　地方独立行政法人岡山市立総合医療センター契約規程及び関係書類(設計書、仕様書及び図面)並びに現場等熟知承諾のうえ上記のとおり提出します。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</si>
</sst>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  &quot;"/>
    <numFmt numFmtId="177" formatCode="0.0%"/>
    <numFmt numFmtId="178" formatCode="&quot;(&quot;#,##0&quot;)  &quot;"/>
    <numFmt numFmtId="179" formatCode="#,##0.00&quot;  &quot;"/>
    <numFmt numFmtId="180" formatCode="&quot;労務費計&quot;#,###&quot; 円 &quot;"/>
    <numFmt numFmtId="181" formatCode="#,###&quot;  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5" xfId="3" applyFont="1" applyFill="1" applyBorder="1" applyAlignment="1">
      <alignment vertical="center"/>
    </xf>
    <xf numFmtId="0" fontId="16" fillId="0" borderId="0" xfId="0" applyFont="1"/>
    <xf numFmtId="0" fontId="15" fillId="0" borderId="15" xfId="3" applyFont="1" applyFill="1" applyBorder="1"/>
    <xf numFmtId="0" fontId="15" fillId="0" borderId="16" xfId="3" applyFont="1" applyFill="1" applyBorder="1" applyAlignment="1" applyProtection="1">
      <alignment horizontal="center" vertical="center"/>
    </xf>
    <xf numFmtId="0" fontId="15" fillId="0" borderId="17" xfId="3" applyFont="1" applyFill="1" applyBorder="1"/>
    <xf numFmtId="0" fontId="16" fillId="0" borderId="15" xfId="3" applyFont="1" applyFill="1" applyBorder="1"/>
    <xf numFmtId="0" fontId="16" fillId="0" borderId="16" xfId="3" quotePrefix="1" applyFont="1" applyFill="1" applyBorder="1" applyAlignment="1">
      <alignment horizontal="left" vertical="center"/>
    </xf>
    <xf numFmtId="0" fontId="16" fillId="0" borderId="16" xfId="3" applyFont="1" applyFill="1" applyBorder="1" applyProtection="1">
      <protection locked="0"/>
    </xf>
    <xf numFmtId="176" fontId="16" fillId="0" borderId="18" xfId="1" applyNumberFormat="1" applyFont="1" applyFill="1" applyBorder="1" applyProtection="1">
      <protection locked="0"/>
    </xf>
    <xf numFmtId="0" fontId="16" fillId="0" borderId="16" xfId="3" applyFont="1" applyFill="1" applyBorder="1"/>
    <xf numFmtId="176" fontId="16" fillId="0" borderId="16" xfId="3" applyNumberFormat="1" applyFont="1" applyFill="1" applyBorder="1"/>
    <xf numFmtId="0" fontId="16" fillId="0" borderId="19" xfId="3" applyFont="1" applyFill="1" applyBorder="1"/>
    <xf numFmtId="0" fontId="16" fillId="0" borderId="17" xfId="3" applyFont="1" applyFill="1" applyBorder="1"/>
    <xf numFmtId="0" fontId="18" fillId="0" borderId="15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Continuous" vertical="center"/>
    </xf>
    <xf numFmtId="0" fontId="19" fillId="0" borderId="16" xfId="3" applyFont="1" applyFill="1" applyBorder="1" applyAlignment="1">
      <alignment horizontal="centerContinuous" vertical="center"/>
    </xf>
    <xf numFmtId="176" fontId="20" fillId="0" borderId="20" xfId="1" applyNumberFormat="1" applyFont="1" applyFill="1" applyBorder="1" applyAlignment="1">
      <alignment horizontal="center" vertical="center"/>
    </xf>
    <xf numFmtId="176" fontId="18" fillId="0" borderId="20" xfId="3" applyNumberFormat="1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1" xfId="3" applyFont="1" applyFill="1" applyBorder="1" applyProtection="1">
      <protection locked="0"/>
    </xf>
    <xf numFmtId="0" fontId="18" fillId="0" borderId="0" xfId="3" applyFont="1" applyFill="1" applyBorder="1" applyProtection="1">
      <protection locked="0"/>
    </xf>
    <xf numFmtId="176" fontId="18" fillId="0" borderId="11" xfId="2" applyNumberFormat="1" applyFont="1" applyFill="1" applyBorder="1" applyProtection="1">
      <protection locked="0"/>
    </xf>
    <xf numFmtId="0" fontId="18" fillId="0" borderId="11" xfId="3" applyFont="1" applyFill="1" applyBorder="1" applyAlignment="1" applyProtection="1">
      <alignment horizontal="center"/>
      <protection locked="0"/>
    </xf>
    <xf numFmtId="176" fontId="18" fillId="2" borderId="11" xfId="2" applyNumberFormat="1" applyFont="1" applyFill="1" applyBorder="1" applyProtection="1">
      <protection locked="0"/>
    </xf>
    <xf numFmtId="0" fontId="18" fillId="0" borderId="22" xfId="3" applyFont="1" applyFill="1" applyBorder="1" applyProtection="1">
      <protection locked="0"/>
    </xf>
    <xf numFmtId="0" fontId="18" fillId="0" borderId="17" xfId="3" applyFont="1" applyFill="1" applyBorder="1" applyProtection="1">
      <protection locked="0"/>
    </xf>
    <xf numFmtId="0" fontId="18" fillId="0" borderId="15" xfId="3" quotePrefix="1" applyFont="1" applyFill="1" applyBorder="1" applyAlignment="1" applyProtection="1">
      <alignment horizontal="right"/>
      <protection locked="0"/>
    </xf>
    <xf numFmtId="0" fontId="18" fillId="0" borderId="20" xfId="3" applyFont="1" applyFill="1" applyBorder="1" applyAlignment="1" applyProtection="1">
      <alignment horizontal="left"/>
      <protection locked="0"/>
    </xf>
    <xf numFmtId="0" fontId="18" fillId="0" borderId="20" xfId="3" applyFont="1" applyFill="1" applyBorder="1" applyProtection="1">
      <protection locked="0"/>
    </xf>
    <xf numFmtId="0" fontId="18" fillId="0" borderId="16" xfId="3" applyFont="1" applyFill="1" applyBorder="1" applyProtection="1">
      <protection locked="0"/>
    </xf>
    <xf numFmtId="176" fontId="18" fillId="0" borderId="20" xfId="2" applyNumberFormat="1" applyFont="1" applyFill="1" applyBorder="1" applyProtection="1">
      <protection locked="0"/>
    </xf>
    <xf numFmtId="0" fontId="18" fillId="0" borderId="20" xfId="3" applyFont="1" applyFill="1" applyBorder="1" applyAlignment="1" applyProtection="1">
      <alignment horizontal="center"/>
      <protection locked="0"/>
    </xf>
    <xf numFmtId="176" fontId="18" fillId="2" borderId="20" xfId="2" applyNumberFormat="1" applyFont="1" applyFill="1" applyBorder="1" applyProtection="1">
      <protection locked="0"/>
    </xf>
    <xf numFmtId="181" fontId="18" fillId="2" borderId="20" xfId="2" applyNumberFormat="1" applyFont="1" applyFill="1" applyBorder="1" applyProtection="1">
      <protection locked="0"/>
    </xf>
    <xf numFmtId="177" fontId="18" fillId="0" borderId="21" xfId="3" applyNumberFormat="1" applyFont="1" applyFill="1" applyBorder="1" applyAlignment="1" applyProtection="1">
      <alignment horizontal="left"/>
      <protection locked="0"/>
    </xf>
    <xf numFmtId="0" fontId="18" fillId="0" borderId="4" xfId="3" applyFont="1" applyFill="1" applyBorder="1" applyAlignment="1" applyProtection="1">
      <alignment horizontal="right"/>
      <protection locked="0"/>
    </xf>
    <xf numFmtId="0" fontId="18" fillId="0" borderId="11" xfId="3" applyNumberFormat="1" applyFont="1" applyFill="1" applyBorder="1" applyAlignment="1" applyProtection="1">
      <alignment horizontal="left"/>
      <protection locked="0"/>
    </xf>
    <xf numFmtId="178" fontId="18" fillId="0" borderId="17" xfId="3" applyNumberFormat="1" applyFont="1" applyFill="1" applyBorder="1" applyProtection="1">
      <protection locked="0"/>
    </xf>
    <xf numFmtId="0" fontId="18" fillId="0" borderId="4" xfId="3" applyFont="1" applyFill="1" applyBorder="1" applyProtection="1"/>
    <xf numFmtId="0" fontId="18" fillId="0" borderId="11" xfId="3" applyFont="1" applyFill="1" applyBorder="1" applyAlignment="1" applyProtection="1">
      <alignment horizontal="center"/>
    </xf>
    <xf numFmtId="0" fontId="18" fillId="0" borderId="0" xfId="3" applyFont="1" applyFill="1" applyBorder="1" applyProtection="1"/>
    <xf numFmtId="0" fontId="18" fillId="0" borderId="15" xfId="3" applyFont="1" applyFill="1" applyBorder="1" applyProtection="1"/>
    <xf numFmtId="0" fontId="18" fillId="0" borderId="20" xfId="3" applyFont="1" applyFill="1" applyBorder="1" applyAlignment="1" applyProtection="1">
      <alignment horizontal="left"/>
    </xf>
    <xf numFmtId="0" fontId="18" fillId="0" borderId="16" xfId="3" applyFont="1" applyFill="1" applyBorder="1" applyProtection="1"/>
    <xf numFmtId="0" fontId="18" fillId="0" borderId="20" xfId="3" applyFont="1" applyFill="1" applyBorder="1" applyAlignment="1" applyProtection="1">
      <alignment horizontal="center"/>
    </xf>
    <xf numFmtId="0" fontId="18" fillId="0" borderId="15" xfId="3" applyFont="1" applyFill="1" applyBorder="1" applyAlignment="1" applyProtection="1">
      <alignment horizontal="right"/>
      <protection locked="0"/>
    </xf>
    <xf numFmtId="0" fontId="18" fillId="0" borderId="15" xfId="3" quotePrefix="1" applyFont="1" applyFill="1" applyBorder="1" applyAlignment="1" applyProtection="1">
      <alignment horizontal="right"/>
    </xf>
    <xf numFmtId="0" fontId="18" fillId="0" borderId="21" xfId="3" applyFont="1" applyFill="1" applyBorder="1" applyProtection="1">
      <protection locked="0"/>
    </xf>
    <xf numFmtId="0" fontId="18" fillId="0" borderId="11" xfId="3" applyFont="1" applyFill="1" applyBorder="1" applyAlignment="1" applyProtection="1">
      <alignment horizontal="left"/>
      <protection locked="0"/>
    </xf>
    <xf numFmtId="0" fontId="18" fillId="0" borderId="0" xfId="3" quotePrefix="1" applyFont="1" applyFill="1" applyBorder="1" applyAlignment="1" applyProtection="1">
      <alignment horizontal="left"/>
      <protection locked="0"/>
    </xf>
    <xf numFmtId="0" fontId="18" fillId="0" borderId="15" xfId="3" applyFont="1" applyFill="1" applyBorder="1" applyProtection="1">
      <protection locked="0"/>
    </xf>
    <xf numFmtId="0" fontId="18" fillId="0" borderId="4" xfId="3" applyFont="1" applyFill="1" applyBorder="1" applyProtection="1">
      <protection locked="0"/>
    </xf>
    <xf numFmtId="0" fontId="18" fillId="0" borderId="11" xfId="3" applyFont="1" applyFill="1" applyBorder="1" applyAlignment="1" applyProtection="1">
      <alignment horizontal="left"/>
    </xf>
    <xf numFmtId="180" fontId="18" fillId="0" borderId="22" xfId="3" applyNumberFormat="1" applyFont="1" applyFill="1" applyBorder="1" applyProtection="1">
      <protection locked="0"/>
    </xf>
    <xf numFmtId="9" fontId="18" fillId="0" borderId="21" xfId="3" applyNumberFormat="1" applyFont="1" applyFill="1" applyBorder="1" applyAlignment="1" applyProtection="1">
      <alignment horizontal="left"/>
      <protection locked="0"/>
    </xf>
    <xf numFmtId="9" fontId="18" fillId="0" borderId="17" xfId="3" applyNumberFormat="1" applyFont="1" applyFill="1" applyBorder="1" applyAlignment="1" applyProtection="1">
      <alignment horizontal="left"/>
      <protection locked="0"/>
    </xf>
    <xf numFmtId="179" fontId="18" fillId="0" borderId="11" xfId="2" applyNumberFormat="1" applyFont="1" applyFill="1" applyBorder="1" applyProtection="1"/>
    <xf numFmtId="176" fontId="18" fillId="0" borderId="11" xfId="2" applyNumberFormat="1" applyFont="1" applyFill="1" applyBorder="1" applyProtection="1"/>
    <xf numFmtId="0" fontId="22" fillId="0" borderId="20" xfId="3" applyFont="1" applyFill="1" applyBorder="1" applyAlignment="1" applyProtection="1">
      <alignment horizontal="center"/>
    </xf>
    <xf numFmtId="179" fontId="18" fillId="0" borderId="20" xfId="2" applyNumberFormat="1" applyFont="1" applyFill="1" applyBorder="1" applyProtection="1"/>
    <xf numFmtId="176" fontId="18" fillId="0" borderId="20" xfId="2" applyNumberFormat="1" applyFont="1" applyFill="1" applyBorder="1" applyProtection="1"/>
    <xf numFmtId="176" fontId="22" fillId="0" borderId="20" xfId="2" applyNumberFormat="1" applyFont="1" applyFill="1" applyBorder="1" applyProtection="1">
      <protection locked="0"/>
    </xf>
    <xf numFmtId="0" fontId="18" fillId="0" borderId="11" xfId="3" applyFont="1" applyFill="1" applyBorder="1" applyProtection="1"/>
    <xf numFmtId="0" fontId="19" fillId="0" borderId="11" xfId="3" applyFont="1" applyFill="1" applyBorder="1" applyAlignment="1" applyProtection="1">
      <alignment horizontal="center"/>
    </xf>
    <xf numFmtId="0" fontId="18" fillId="2" borderId="11" xfId="3" applyFont="1" applyFill="1" applyBorder="1" applyProtection="1">
      <protection locked="0"/>
    </xf>
    <xf numFmtId="0" fontId="18" fillId="0" borderId="23" xfId="3" applyFont="1" applyFill="1" applyBorder="1" applyProtection="1">
      <protection locked="0"/>
    </xf>
    <xf numFmtId="0" fontId="19" fillId="0" borderId="20" xfId="3" applyFont="1" applyFill="1" applyBorder="1" applyAlignment="1" applyProtection="1">
      <alignment horizontal="center"/>
    </xf>
    <xf numFmtId="176" fontId="18" fillId="2" borderId="11" xfId="2" applyNumberFormat="1" applyFont="1" applyFill="1" applyBorder="1" applyProtection="1"/>
    <xf numFmtId="0" fontId="18" fillId="0" borderId="24" xfId="3" applyFont="1" applyFill="1" applyBorder="1" applyAlignment="1" applyProtection="1">
      <alignment horizontal="center"/>
    </xf>
    <xf numFmtId="0" fontId="18" fillId="0" borderId="25" xfId="3" applyFont="1" applyFill="1" applyBorder="1" applyProtection="1">
      <protection locked="0"/>
    </xf>
    <xf numFmtId="179" fontId="18" fillId="0" borderId="16" xfId="2" applyNumberFormat="1" applyFont="1" applyFill="1" applyBorder="1" applyProtection="1"/>
    <xf numFmtId="0" fontId="19" fillId="0" borderId="24" xfId="3" applyFont="1" applyFill="1" applyBorder="1" applyAlignment="1" applyProtection="1">
      <alignment horizontal="center"/>
    </xf>
    <xf numFmtId="181" fontId="18" fillId="2" borderId="24" xfId="2" applyNumberFormat="1" applyFont="1" applyFill="1" applyBorder="1" applyProtection="1">
      <protection locked="0"/>
    </xf>
    <xf numFmtId="0" fontId="18" fillId="0" borderId="6" xfId="3" applyFont="1" applyFill="1" applyBorder="1" applyProtection="1"/>
    <xf numFmtId="0" fontId="18" fillId="0" borderId="13" xfId="3" applyFont="1" applyFill="1" applyBorder="1" applyAlignment="1" applyProtection="1">
      <alignment horizontal="center"/>
    </xf>
    <xf numFmtId="0" fontId="18" fillId="0" borderId="13" xfId="3" applyFont="1" applyFill="1" applyBorder="1" applyProtection="1">
      <protection locked="0"/>
    </xf>
    <xf numFmtId="0" fontId="18" fillId="0" borderId="7" xfId="3" applyFont="1" applyFill="1" applyBorder="1" applyProtection="1"/>
    <xf numFmtId="176" fontId="18" fillId="0" borderId="13" xfId="2" applyNumberFormat="1" applyFont="1" applyFill="1" applyBorder="1" applyProtection="1"/>
    <xf numFmtId="0" fontId="19" fillId="0" borderId="13" xfId="3" applyFont="1" applyFill="1" applyBorder="1" applyAlignment="1" applyProtection="1">
      <alignment horizontal="center"/>
    </xf>
    <xf numFmtId="181" fontId="18" fillId="2" borderId="13" xfId="2" applyNumberFormat="1" applyFont="1" applyFill="1" applyBorder="1" applyProtection="1">
      <protection locked="0"/>
    </xf>
    <xf numFmtId="0" fontId="18" fillId="0" borderId="26" xfId="3" applyFont="1" applyFill="1" applyBorder="1" applyProtection="1">
      <protection locked="0"/>
    </xf>
    <xf numFmtId="0" fontId="18" fillId="0" borderId="0" xfId="3" applyFont="1" applyFill="1" applyBorder="1" applyAlignment="1" applyProtection="1">
      <alignment horizontal="center"/>
    </xf>
    <xf numFmtId="179" fontId="18" fillId="0" borderId="0" xfId="1" applyNumberFormat="1" applyFont="1" applyFill="1" applyBorder="1" applyProtection="1"/>
    <xf numFmtId="176" fontId="18" fillId="0" borderId="0" xfId="1" applyNumberFormat="1" applyFont="1" applyFill="1" applyBorder="1" applyProtection="1"/>
    <xf numFmtId="176" fontId="18" fillId="0" borderId="0" xfId="1" applyNumberFormat="1" applyFont="1" applyFill="1" applyBorder="1" applyProtection="1">
      <protection locked="0"/>
    </xf>
    <xf numFmtId="0" fontId="18" fillId="0" borderId="0" xfId="3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27" xfId="3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horizontal="center" vertical="center"/>
    </xf>
    <xf numFmtId="176" fontId="17" fillId="0" borderId="30" xfId="3" applyNumberFormat="1" applyFont="1" applyFill="1" applyBorder="1" applyAlignment="1" applyProtection="1">
      <alignment horizontal="left" vertical="center"/>
    </xf>
    <xf numFmtId="176" fontId="17" fillId="0" borderId="31" xfId="3" applyNumberFormat="1" applyFont="1" applyFill="1" applyBorder="1" applyAlignment="1" applyProtection="1">
      <alignment horizontal="left" vertical="center"/>
    </xf>
    <xf numFmtId="0" fontId="21" fillId="0" borderId="32" xfId="3" applyFont="1" applyFill="1" applyBorder="1" applyAlignment="1" applyProtection="1">
      <protection locked="0"/>
    </xf>
    <xf numFmtId="0" fontId="21" fillId="0" borderId="33" xfId="3" applyFont="1" applyFill="1" applyBorder="1" applyAlignment="1" applyProtection="1"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工事設計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19</xdr:row>
      <xdr:rowOff>295275</xdr:rowOff>
    </xdr:from>
    <xdr:to>
      <xdr:col>13</xdr:col>
      <xdr:colOff>171450</xdr:colOff>
      <xdr:row>22</xdr:row>
      <xdr:rowOff>9525</xdr:rowOff>
    </xdr:to>
    <xdr:sp macro="" textlink="">
      <xdr:nvSpPr>
        <xdr:cNvPr id="13775" name="Oval 4">
          <a:extLst>
            <a:ext uri="{FF2B5EF4-FFF2-40B4-BE49-F238E27FC236}">
              <a16:creationId xmlns:a16="http://schemas.microsoft.com/office/drawing/2014/main" id="{ADA3D311-86B1-48C7-BD91-E0A59BEE1CA6}"/>
            </a:ext>
          </a:extLst>
        </xdr:cNvPr>
        <xdr:cNvSpPr>
          <a:spLocks noChangeArrowheads="1"/>
        </xdr:cNvSpPr>
      </xdr:nvSpPr>
      <xdr:spPr bwMode="auto">
        <a:xfrm>
          <a:off x="581025" y="4019550"/>
          <a:ext cx="2190750" cy="55245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152400</xdr:colOff>
      <xdr:row>24</xdr:row>
      <xdr:rowOff>85725</xdr:rowOff>
    </xdr:from>
    <xdr:to>
      <xdr:col>33</xdr:col>
      <xdr:colOff>133350</xdr:colOff>
      <xdr:row>33</xdr:row>
      <xdr:rowOff>133350</xdr:rowOff>
    </xdr:to>
    <xdr:sp macro="" textlink="">
      <xdr:nvSpPr>
        <xdr:cNvPr id="13776" name="Oval 5">
          <a:extLst>
            <a:ext uri="{FF2B5EF4-FFF2-40B4-BE49-F238E27FC236}">
              <a16:creationId xmlns:a16="http://schemas.microsoft.com/office/drawing/2014/main" id="{36DA8FA0-C6D2-4086-A269-CBA02A45DF26}"/>
            </a:ext>
          </a:extLst>
        </xdr:cNvPr>
        <xdr:cNvSpPr>
          <a:spLocks noChangeArrowheads="1"/>
        </xdr:cNvSpPr>
      </xdr:nvSpPr>
      <xdr:spPr bwMode="auto">
        <a:xfrm>
          <a:off x="4953000" y="4991100"/>
          <a:ext cx="1781175" cy="160020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127635</xdr:colOff>
      <xdr:row>8</xdr:row>
      <xdr:rowOff>87630</xdr:rowOff>
    </xdr:from>
    <xdr:to>
      <xdr:col>32</xdr:col>
      <xdr:colOff>78116</xdr:colOff>
      <xdr:row>11</xdr:row>
      <xdr:rowOff>76260</xdr:rowOff>
    </xdr:to>
    <xdr:sp macro="" textlink="">
      <xdr:nvSpPr>
        <xdr:cNvPr id="13322" name="AutoShape 10">
          <a:extLst>
            <a:ext uri="{FF2B5EF4-FFF2-40B4-BE49-F238E27FC236}">
              <a16:creationId xmlns:a16="http://schemas.microsoft.com/office/drawing/2014/main" id="{6C60C764-FB85-4962-89AD-4C7A92A15B71}"/>
            </a:ext>
          </a:extLst>
        </xdr:cNvPr>
        <xdr:cNvSpPr>
          <a:spLocks noChangeArrowheads="1"/>
        </xdr:cNvSpPr>
      </xdr:nvSpPr>
      <xdr:spPr bwMode="auto">
        <a:xfrm>
          <a:off x="3533775" y="1466850"/>
          <a:ext cx="294322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金額の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頭に必ず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\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マーク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金額は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消費税抜きの総計を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記入すること。</a:t>
          </a: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87630</xdr:colOff>
      <xdr:row>19</xdr:row>
      <xdr:rowOff>87630</xdr:rowOff>
    </xdr:from>
    <xdr:to>
      <xdr:col>27</xdr:col>
      <xdr:colOff>127658</xdr:colOff>
      <xdr:row>22</xdr:row>
      <xdr:rowOff>9584</xdr:rowOff>
    </xdr:to>
    <xdr:sp macro="" textlink="">
      <xdr:nvSpPr>
        <xdr:cNvPr id="13324" name="AutoShape 12">
          <a:extLst>
            <a:ext uri="{FF2B5EF4-FFF2-40B4-BE49-F238E27FC236}">
              <a16:creationId xmlns:a16="http://schemas.microsoft.com/office/drawing/2014/main" id="{722A42DA-A04A-40D0-8AAA-2570C3C85A31}"/>
            </a:ext>
          </a:extLst>
        </xdr:cNvPr>
        <xdr:cNvSpPr>
          <a:spLocks noChangeArrowheads="1"/>
        </xdr:cNvSpPr>
      </xdr:nvSpPr>
      <xdr:spPr bwMode="auto">
        <a:xfrm>
          <a:off x="3486150" y="3505200"/>
          <a:ext cx="2047875" cy="44767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開札年月日を記入する。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日</a:t>
          </a:r>
        </a:p>
      </xdr:txBody>
    </xdr:sp>
    <xdr:clientData/>
  </xdr:twoCellAnchor>
  <xdr:twoCellAnchor>
    <xdr:from>
      <xdr:col>13</xdr:col>
      <xdr:colOff>161925</xdr:colOff>
      <xdr:row>20</xdr:row>
      <xdr:rowOff>66675</xdr:rowOff>
    </xdr:from>
    <xdr:to>
      <xdr:col>17</xdr:col>
      <xdr:colOff>66675</xdr:colOff>
      <xdr:row>20</xdr:row>
      <xdr:rowOff>133350</xdr:rowOff>
    </xdr:to>
    <xdr:sp macro="" textlink="">
      <xdr:nvSpPr>
        <xdr:cNvPr id="13779" name="Line 13">
          <a:extLst>
            <a:ext uri="{FF2B5EF4-FFF2-40B4-BE49-F238E27FC236}">
              <a16:creationId xmlns:a16="http://schemas.microsoft.com/office/drawing/2014/main" id="{BE4A25CC-E16A-4C48-A140-009B5D6B88D9}"/>
            </a:ext>
          </a:extLst>
        </xdr:cNvPr>
        <xdr:cNvSpPr>
          <a:spLocks noChangeShapeType="1"/>
        </xdr:cNvSpPr>
      </xdr:nvSpPr>
      <xdr:spPr bwMode="auto">
        <a:xfrm flipH="1" flipV="1">
          <a:off x="2762250" y="4276725"/>
          <a:ext cx="704850" cy="6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104775</xdr:rowOff>
    </xdr:from>
    <xdr:to>
      <xdr:col>14</xdr:col>
      <xdr:colOff>175253</xdr:colOff>
      <xdr:row>33</xdr:row>
      <xdr:rowOff>123825</xdr:rowOff>
    </xdr:to>
    <xdr:sp macro="" textlink="">
      <xdr:nvSpPr>
        <xdr:cNvPr id="13326" name="AutoShape 14">
          <a:extLst>
            <a:ext uri="{FF2B5EF4-FFF2-40B4-BE49-F238E27FC236}">
              <a16:creationId xmlns:a16="http://schemas.microsoft.com/office/drawing/2014/main" id="{8961A5B2-6BE2-491B-B3CA-CD5E2742733E}"/>
            </a:ext>
          </a:extLst>
        </xdr:cNvPr>
        <xdr:cNvSpPr>
          <a:spLocks noChangeArrowheads="1"/>
        </xdr:cNvSpPr>
      </xdr:nvSpPr>
      <xdr:spPr bwMode="auto">
        <a:xfrm>
          <a:off x="0" y="4391025"/>
          <a:ext cx="2981325" cy="157162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代表者が記入・押印する。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記入・押印漏れは無効となる。</a:t>
          </a:r>
        </a:p>
      </xdr:txBody>
    </xdr:sp>
    <xdr:clientData/>
  </xdr:twoCellAnchor>
  <xdr:twoCellAnchor>
    <xdr:from>
      <xdr:col>14</xdr:col>
      <xdr:colOff>180975</xdr:colOff>
      <xdr:row>27</xdr:row>
      <xdr:rowOff>123825</xdr:rowOff>
    </xdr:from>
    <xdr:to>
      <xdr:col>19</xdr:col>
      <xdr:colOff>0</xdr:colOff>
      <xdr:row>28</xdr:row>
      <xdr:rowOff>76200</xdr:rowOff>
    </xdr:to>
    <xdr:sp macro="" textlink="">
      <xdr:nvSpPr>
        <xdr:cNvPr id="13781" name="Line 15">
          <a:extLst>
            <a:ext uri="{FF2B5EF4-FFF2-40B4-BE49-F238E27FC236}">
              <a16:creationId xmlns:a16="http://schemas.microsoft.com/office/drawing/2014/main" id="{F154882F-5ED9-4C82-9871-1AFE135F351F}"/>
            </a:ext>
          </a:extLst>
        </xdr:cNvPr>
        <xdr:cNvSpPr>
          <a:spLocks noChangeShapeType="1"/>
        </xdr:cNvSpPr>
      </xdr:nvSpPr>
      <xdr:spPr bwMode="auto">
        <a:xfrm flipV="1">
          <a:off x="2981325" y="5553075"/>
          <a:ext cx="8191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47625</xdr:colOff>
      <xdr:row>0</xdr:row>
      <xdr:rowOff>76200</xdr:rowOff>
    </xdr:from>
    <xdr:to>
      <xdr:col>32</xdr:col>
      <xdr:colOff>47625</xdr:colOff>
      <xdr:row>3</xdr:row>
      <xdr:rowOff>49590</xdr:rowOff>
    </xdr:to>
    <xdr:sp macro="" textlink="">
      <xdr:nvSpPr>
        <xdr:cNvPr id="13361" name="AutoShape 49">
          <a:extLst>
            <a:ext uri="{FF2B5EF4-FFF2-40B4-BE49-F238E27FC236}">
              <a16:creationId xmlns:a16="http://schemas.microsoft.com/office/drawing/2014/main" id="{0901C8CB-36DB-4638-8A35-D8185CFFE5E3}"/>
            </a:ext>
          </a:extLst>
        </xdr:cNvPr>
        <xdr:cNvSpPr>
          <a:spLocks noChangeArrowheads="1"/>
        </xdr:cNvSpPr>
      </xdr:nvSpPr>
      <xdr:spPr bwMode="auto">
        <a:xfrm>
          <a:off x="5048250" y="76200"/>
          <a:ext cx="140017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25</xdr:col>
      <xdr:colOff>165735</xdr:colOff>
      <xdr:row>1</xdr:row>
      <xdr:rowOff>0</xdr:rowOff>
    </xdr:from>
    <xdr:to>
      <xdr:col>31</xdr:col>
      <xdr:colOff>165735</xdr:colOff>
      <xdr:row>2</xdr:row>
      <xdr:rowOff>142875</xdr:rowOff>
    </xdr:to>
    <xdr:sp macro="" textlink="">
      <xdr:nvSpPr>
        <xdr:cNvPr id="13362" name="WordArt 50">
          <a:extLst>
            <a:ext uri="{FF2B5EF4-FFF2-40B4-BE49-F238E27FC236}">
              <a16:creationId xmlns:a16="http://schemas.microsoft.com/office/drawing/2014/main" id="{912226BA-A48B-431C-A5A4-D76186117A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72075" y="171450"/>
          <a:ext cx="1200150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830580</xdr:colOff>
      <xdr:row>0</xdr:row>
      <xdr:rowOff>85725</xdr:rowOff>
    </xdr:from>
    <xdr:to>
      <xdr:col>8</xdr:col>
      <xdr:colOff>2228853</xdr:colOff>
      <xdr:row>1</xdr:row>
      <xdr:rowOff>123825</xdr:rowOff>
    </xdr:to>
    <xdr:sp macro="" textlink="">
      <xdr:nvSpPr>
        <xdr:cNvPr id="2" name="AutoShape 49">
          <a:extLst>
            <a:ext uri="{FF2B5EF4-FFF2-40B4-BE49-F238E27FC236}">
              <a16:creationId xmlns:a16="http://schemas.microsoft.com/office/drawing/2014/main" id="{44160912-FA69-48E1-B88B-2C9F82114C06}"/>
            </a:ext>
          </a:extLst>
        </xdr:cNvPr>
        <xdr:cNvSpPr>
          <a:spLocks noChangeArrowheads="1"/>
        </xdr:cNvSpPr>
      </xdr:nvSpPr>
      <xdr:spPr bwMode="auto">
        <a:xfrm>
          <a:off x="10420350" y="85725"/>
          <a:ext cx="1400175" cy="4953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8</xdr:col>
      <xdr:colOff>939165</xdr:colOff>
      <xdr:row>0</xdr:row>
      <xdr:rowOff>180975</xdr:rowOff>
    </xdr:from>
    <xdr:to>
      <xdr:col>8</xdr:col>
      <xdr:colOff>2149530</xdr:colOff>
      <xdr:row>1</xdr:row>
      <xdr:rowOff>38100</xdr:rowOff>
    </xdr:to>
    <xdr:sp macro="" textlink="">
      <xdr:nvSpPr>
        <xdr:cNvPr id="3" name="WordArt 50">
          <a:extLst>
            <a:ext uri="{FF2B5EF4-FFF2-40B4-BE49-F238E27FC236}">
              <a16:creationId xmlns:a16="http://schemas.microsoft.com/office/drawing/2014/main" id="{8EAA0237-32D8-44C8-8957-E9736D355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34650" y="180975"/>
          <a:ext cx="1200150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view="pageBreakPreview" zoomScaleNormal="100" workbookViewId="0">
      <selection activeCell="AD30" sqref="AD30"/>
    </sheetView>
  </sheetViews>
  <sheetFormatPr defaultColWidth="2.625" defaultRowHeight="13.5"/>
  <cols>
    <col min="1" max="20" width="2.625" style="1" customWidth="1"/>
    <col min="21" max="21" width="2.375" style="1" customWidth="1"/>
    <col min="22" max="33" width="2.625" style="1" customWidth="1"/>
    <col min="34" max="35" width="3.875" style="1" customWidth="1"/>
    <col min="36" max="16384" width="2.625" style="1"/>
  </cols>
  <sheetData>
    <row r="1" spans="1:35">
      <c r="E1" s="117" t="s">
        <v>4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35" ht="13.5" customHeight="1"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1:35" ht="13.5" customHeight="1"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5" spans="1:35">
      <c r="A5" s="121" t="s">
        <v>5</v>
      </c>
      <c r="B5" s="122"/>
      <c r="C5" s="123"/>
      <c r="D5" s="5"/>
      <c r="E5" s="5"/>
      <c r="F5" s="6" t="s">
        <v>6</v>
      </c>
      <c r="G5" s="4"/>
      <c r="H5" s="5"/>
      <c r="I5" s="5" t="s">
        <v>14</v>
      </c>
      <c r="J5" s="12"/>
      <c r="K5" s="5"/>
      <c r="L5" s="13" t="s">
        <v>7</v>
      </c>
      <c r="M5" s="5"/>
      <c r="N5" s="5"/>
      <c r="O5" s="6" t="s">
        <v>8</v>
      </c>
      <c r="P5" s="4"/>
      <c r="Q5" s="5"/>
      <c r="R5" s="5" t="s">
        <v>6</v>
      </c>
      <c r="S5" s="12"/>
      <c r="T5" s="5"/>
      <c r="U5" s="13" t="s">
        <v>9</v>
      </c>
      <c r="V5" s="5"/>
      <c r="W5" s="5"/>
      <c r="X5" s="6" t="s">
        <v>7</v>
      </c>
      <c r="Y5" s="4"/>
      <c r="Z5" s="5"/>
      <c r="AA5" s="5" t="s">
        <v>8</v>
      </c>
      <c r="AB5" s="12"/>
      <c r="AC5" s="5"/>
      <c r="AD5" s="13" t="s">
        <v>6</v>
      </c>
      <c r="AE5" s="5"/>
      <c r="AF5" s="5"/>
      <c r="AG5" s="6" t="s">
        <v>2</v>
      </c>
    </row>
    <row r="6" spans="1:35">
      <c r="A6" s="124"/>
      <c r="B6" s="125"/>
      <c r="C6" s="126"/>
      <c r="D6" s="3"/>
      <c r="E6" s="3"/>
      <c r="F6" s="8"/>
      <c r="G6" s="7"/>
      <c r="H6" s="3"/>
      <c r="I6" s="3"/>
      <c r="J6" s="14"/>
      <c r="K6" s="3"/>
      <c r="L6" s="15"/>
      <c r="M6" s="3"/>
      <c r="N6" s="3"/>
      <c r="O6" s="8"/>
      <c r="P6" s="7"/>
      <c r="Q6" s="3"/>
      <c r="R6" s="3"/>
      <c r="S6" s="14"/>
      <c r="T6" s="3"/>
      <c r="U6" s="15"/>
      <c r="V6" s="3"/>
      <c r="W6" s="3"/>
      <c r="X6" s="8"/>
      <c r="Y6" s="7"/>
      <c r="Z6" s="3"/>
      <c r="AA6" s="3"/>
      <c r="AB6" s="14"/>
      <c r="AC6" s="3"/>
      <c r="AD6" s="15"/>
      <c r="AE6" s="3"/>
      <c r="AF6" s="3"/>
      <c r="AG6" s="8"/>
    </row>
    <row r="7" spans="1:35">
      <c r="A7" s="124"/>
      <c r="B7" s="125"/>
      <c r="C7" s="126"/>
      <c r="D7" s="3"/>
      <c r="E7" s="3"/>
      <c r="F7" s="8"/>
      <c r="G7" s="7"/>
      <c r="H7" s="3"/>
      <c r="I7" s="3"/>
      <c r="J7" s="14"/>
      <c r="K7" s="3"/>
      <c r="L7" s="15"/>
      <c r="M7" s="3"/>
      <c r="N7" s="3"/>
      <c r="O7" s="8"/>
      <c r="P7" s="7"/>
      <c r="Q7" s="3"/>
      <c r="R7" s="3"/>
      <c r="S7" s="14"/>
      <c r="T7" s="3"/>
      <c r="U7" s="15"/>
      <c r="V7" s="3"/>
      <c r="W7" s="3"/>
      <c r="X7" s="8"/>
      <c r="Y7" s="7"/>
      <c r="Z7" s="3"/>
      <c r="AA7" s="3"/>
      <c r="AB7" s="14"/>
      <c r="AC7" s="3"/>
      <c r="AD7" s="15"/>
      <c r="AE7" s="3"/>
      <c r="AF7" s="3"/>
      <c r="AG7" s="8"/>
      <c r="AH7" s="118"/>
      <c r="AI7" s="119"/>
    </row>
    <row r="8" spans="1:35">
      <c r="A8" s="124"/>
      <c r="B8" s="125"/>
      <c r="C8" s="126"/>
      <c r="D8" s="3"/>
      <c r="E8" s="3"/>
      <c r="F8" s="8"/>
      <c r="G8" s="7"/>
      <c r="H8" s="3"/>
      <c r="I8" s="3"/>
      <c r="J8" s="14"/>
      <c r="K8" s="3"/>
      <c r="L8" s="15"/>
      <c r="M8" s="3"/>
      <c r="N8" s="3"/>
      <c r="O8" s="8"/>
      <c r="P8" s="7"/>
      <c r="Q8" s="3"/>
      <c r="R8" s="3"/>
      <c r="S8" s="14"/>
      <c r="T8" s="3"/>
      <c r="U8" s="15"/>
      <c r="V8" s="3"/>
      <c r="W8" s="3"/>
      <c r="X8" s="8"/>
      <c r="Y8" s="7"/>
      <c r="Z8" s="3"/>
      <c r="AA8" s="3"/>
      <c r="AB8" s="14"/>
      <c r="AC8" s="3"/>
      <c r="AD8" s="15"/>
      <c r="AE8" s="3"/>
      <c r="AF8" s="3"/>
      <c r="AG8" s="8"/>
      <c r="AH8" s="118"/>
      <c r="AI8" s="119"/>
    </row>
    <row r="9" spans="1:35">
      <c r="A9" s="124"/>
      <c r="B9" s="125"/>
      <c r="C9" s="126"/>
      <c r="D9" s="3"/>
      <c r="E9" s="3"/>
      <c r="F9" s="8"/>
      <c r="G9" s="7"/>
      <c r="H9" s="3"/>
      <c r="I9" s="3"/>
      <c r="J9" s="14"/>
      <c r="K9" s="3"/>
      <c r="L9" s="15"/>
      <c r="M9" s="3"/>
      <c r="N9" s="3"/>
      <c r="O9" s="8"/>
      <c r="P9" s="7"/>
      <c r="Q9" s="3"/>
      <c r="R9" s="3"/>
      <c r="S9" s="14"/>
      <c r="T9" s="3"/>
      <c r="U9" s="15"/>
      <c r="V9" s="3"/>
      <c r="W9" s="3"/>
      <c r="X9" s="8"/>
      <c r="Y9" s="7"/>
      <c r="Z9" s="3"/>
      <c r="AA9" s="3"/>
      <c r="AB9" s="14"/>
      <c r="AC9" s="3"/>
      <c r="AD9" s="15"/>
      <c r="AE9" s="3"/>
      <c r="AF9" s="3"/>
      <c r="AG9" s="8"/>
    </row>
    <row r="10" spans="1:35">
      <c r="A10" s="127"/>
      <c r="B10" s="128"/>
      <c r="C10" s="129"/>
      <c r="D10" s="10"/>
      <c r="E10" s="10"/>
      <c r="F10" s="11"/>
      <c r="G10" s="9"/>
      <c r="H10" s="10"/>
      <c r="I10" s="10"/>
      <c r="J10" s="16"/>
      <c r="K10" s="10"/>
      <c r="L10" s="17"/>
      <c r="M10" s="10"/>
      <c r="N10" s="10"/>
      <c r="O10" s="11"/>
      <c r="P10" s="9"/>
      <c r="Q10" s="10"/>
      <c r="R10" s="10"/>
      <c r="S10" s="16"/>
      <c r="T10" s="10"/>
      <c r="U10" s="17"/>
      <c r="V10" s="10"/>
      <c r="W10" s="10"/>
      <c r="X10" s="11"/>
      <c r="Y10" s="9"/>
      <c r="Z10" s="10"/>
      <c r="AA10" s="10"/>
      <c r="AB10" s="16"/>
      <c r="AC10" s="10"/>
      <c r="AD10" s="17"/>
      <c r="AE10" s="10"/>
      <c r="AF10" s="10"/>
      <c r="AG10" s="11"/>
    </row>
    <row r="11" spans="1: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5" ht="17.25" customHeight="1"/>
    <row r="13" spans="1:35" ht="18.75" customHeight="1">
      <c r="C13" s="2" t="s">
        <v>79</v>
      </c>
    </row>
    <row r="14" spans="1:35" ht="21" customHeight="1">
      <c r="C14" s="3"/>
      <c r="D14" s="132" t="s">
        <v>81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</row>
    <row r="15" spans="1:35" ht="6" customHeight="1">
      <c r="C15" s="3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8" spans="1:32" ht="20.25" customHeight="1">
      <c r="A18" s="120" t="s">
        <v>83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</row>
    <row r="19" spans="1:32" ht="13.5" customHeight="1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</row>
    <row r="20" spans="1:32" ht="36.75" customHeight="1">
      <c r="AF20" s="3"/>
    </row>
    <row r="21" spans="1:32" ht="36.75" customHeight="1">
      <c r="C21" s="2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>
      <c r="B22" s="130" t="s">
        <v>77</v>
      </c>
      <c r="C22" s="130"/>
      <c r="D22" s="130">
        <v>7</v>
      </c>
      <c r="E22" s="130"/>
      <c r="F22" s="2" t="s">
        <v>0</v>
      </c>
      <c r="G22" s="131">
        <v>3</v>
      </c>
      <c r="H22" s="131"/>
      <c r="I22" s="2" t="s">
        <v>1</v>
      </c>
      <c r="J22" s="131">
        <v>4</v>
      </c>
      <c r="K22" s="131"/>
      <c r="L22" s="2" t="s">
        <v>3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4" spans="1:32" ht="13.5" customHeight="1">
      <c r="C24" s="2" t="s">
        <v>15</v>
      </c>
      <c r="D24" s="28"/>
      <c r="E24" s="28"/>
      <c r="F24" s="28"/>
      <c r="G24" s="28"/>
      <c r="H24" s="28"/>
      <c r="I24" s="28"/>
      <c r="J24" s="28"/>
      <c r="K24" s="28"/>
      <c r="L24" s="28"/>
      <c r="N24" s="28"/>
      <c r="O24" s="28"/>
      <c r="P24" s="28"/>
      <c r="Q24" s="28"/>
      <c r="R24" s="28"/>
      <c r="S24" s="28"/>
    </row>
    <row r="25" spans="1:32" ht="13.5" customHeight="1">
      <c r="C25" s="28"/>
      <c r="D25" s="2" t="s">
        <v>82</v>
      </c>
      <c r="E25" s="28"/>
      <c r="F25" s="28"/>
      <c r="G25" s="28"/>
      <c r="H25" s="28"/>
      <c r="I25" s="28"/>
      <c r="J25" s="28"/>
      <c r="K25" s="28"/>
      <c r="L25" s="28"/>
      <c r="N25" s="28"/>
      <c r="O25" s="28"/>
      <c r="P25" s="28"/>
      <c r="Q25" s="28"/>
      <c r="R25" s="28"/>
      <c r="S25" s="28"/>
    </row>
    <row r="26" spans="1:32" ht="30.75" customHeight="1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1:32">
      <c r="P27" s="1" t="s">
        <v>10</v>
      </c>
    </row>
    <row r="31" spans="1:32">
      <c r="P31" s="1" t="s">
        <v>11</v>
      </c>
      <c r="AD31" s="1" t="s">
        <v>12</v>
      </c>
    </row>
  </sheetData>
  <mergeCells count="9">
    <mergeCell ref="E1:AB3"/>
    <mergeCell ref="AH7:AI8"/>
    <mergeCell ref="A18:AE19"/>
    <mergeCell ref="A5:C10"/>
    <mergeCell ref="B22:C22"/>
    <mergeCell ref="D22:E22"/>
    <mergeCell ref="G22:H22"/>
    <mergeCell ref="J22:K22"/>
    <mergeCell ref="D14:AE14"/>
  </mergeCells>
  <phoneticPr fontId="2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07"/>
  <sheetViews>
    <sheetView view="pageBreakPreview" zoomScaleNormal="100" workbookViewId="0">
      <selection activeCell="AR31" sqref="AR31"/>
    </sheetView>
  </sheetViews>
  <sheetFormatPr defaultColWidth="2.625" defaultRowHeight="13.5"/>
  <cols>
    <col min="1" max="16384" width="2.625" style="1"/>
  </cols>
  <sheetData>
    <row r="1" spans="1:35" ht="13.5" customHeight="1">
      <c r="E1" s="117" t="s">
        <v>4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35" ht="13.5" customHeight="1"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1:35" ht="13.5" customHeight="1"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5" spans="1:35" ht="13.5" customHeight="1">
      <c r="A5" s="121" t="s">
        <v>5</v>
      </c>
      <c r="B5" s="122"/>
      <c r="C5" s="123"/>
      <c r="D5" s="5"/>
      <c r="E5" s="5"/>
      <c r="F5" s="6" t="s">
        <v>6</v>
      </c>
      <c r="G5" s="4"/>
      <c r="H5" s="5"/>
      <c r="I5" s="5" t="s">
        <v>14</v>
      </c>
      <c r="J5" s="12"/>
      <c r="K5" s="5"/>
      <c r="L5" s="13" t="s">
        <v>7</v>
      </c>
      <c r="M5" s="5"/>
      <c r="N5" s="5"/>
      <c r="O5" s="6" t="s">
        <v>8</v>
      </c>
      <c r="P5" s="4"/>
      <c r="Q5" s="5"/>
      <c r="R5" s="5" t="s">
        <v>6</v>
      </c>
      <c r="S5" s="12"/>
      <c r="T5" s="5"/>
      <c r="U5" s="13" t="s">
        <v>9</v>
      </c>
      <c r="V5" s="5"/>
      <c r="W5" s="5"/>
      <c r="X5" s="6" t="s">
        <v>7</v>
      </c>
      <c r="Y5" s="4"/>
      <c r="Z5" s="5"/>
      <c r="AA5" s="5" t="s">
        <v>8</v>
      </c>
      <c r="AB5" s="12"/>
      <c r="AC5" s="5"/>
      <c r="AD5" s="13" t="s">
        <v>6</v>
      </c>
      <c r="AE5" s="5"/>
      <c r="AF5" s="5"/>
      <c r="AG5" s="6" t="s">
        <v>2</v>
      </c>
    </row>
    <row r="6" spans="1:35" ht="13.5" customHeight="1">
      <c r="A6" s="124"/>
      <c r="B6" s="125"/>
      <c r="C6" s="126"/>
      <c r="D6" s="3"/>
      <c r="E6" s="3"/>
      <c r="F6" s="8"/>
      <c r="G6" s="7"/>
      <c r="H6" s="3"/>
      <c r="I6" s="3"/>
      <c r="J6" s="14"/>
      <c r="K6" s="3"/>
      <c r="L6" s="15"/>
      <c r="M6" s="3"/>
      <c r="N6" s="3"/>
      <c r="O6" s="8"/>
      <c r="P6" s="7"/>
      <c r="Q6" s="3"/>
      <c r="R6" s="3"/>
      <c r="S6" s="14"/>
      <c r="T6" s="3"/>
      <c r="U6" s="15"/>
      <c r="V6" s="3"/>
      <c r="W6" s="3"/>
      <c r="X6" s="8"/>
      <c r="Y6" s="7"/>
      <c r="Z6" s="3"/>
      <c r="AA6" s="3"/>
      <c r="AB6" s="14"/>
      <c r="AC6" s="3"/>
      <c r="AD6" s="15"/>
      <c r="AE6" s="3"/>
      <c r="AF6" s="3"/>
      <c r="AG6" s="8"/>
    </row>
    <row r="7" spans="1:35" ht="13.5" customHeight="1">
      <c r="A7" s="124"/>
      <c r="B7" s="125"/>
      <c r="C7" s="126"/>
      <c r="D7" s="3"/>
      <c r="E7" s="3"/>
      <c r="F7" s="8"/>
      <c r="G7" s="7"/>
      <c r="H7" s="3"/>
      <c r="I7" s="3"/>
      <c r="J7" s="14"/>
      <c r="K7" s="3"/>
      <c r="L7" s="15"/>
      <c r="M7" s="3"/>
      <c r="N7" s="3"/>
      <c r="O7" s="8"/>
      <c r="P7" s="7"/>
      <c r="Q7" s="3"/>
      <c r="R7" s="3"/>
      <c r="S7" s="14"/>
      <c r="T7" s="3"/>
      <c r="U7" s="15"/>
      <c r="V7" s="3"/>
      <c r="W7" s="3"/>
      <c r="X7" s="8"/>
      <c r="Y7" s="7"/>
      <c r="Z7" s="3"/>
      <c r="AA7" s="3"/>
      <c r="AB7" s="14"/>
      <c r="AC7" s="3"/>
      <c r="AD7" s="15"/>
      <c r="AE7" s="3"/>
      <c r="AF7" s="3"/>
      <c r="AG7" s="8"/>
      <c r="AH7" s="118"/>
      <c r="AI7" s="119"/>
    </row>
    <row r="8" spans="1:35" ht="13.5" customHeight="1">
      <c r="A8" s="124"/>
      <c r="B8" s="125"/>
      <c r="C8" s="126"/>
      <c r="D8" s="3"/>
      <c r="E8" s="3"/>
      <c r="F8" s="8"/>
      <c r="G8" s="7"/>
      <c r="H8" s="3"/>
      <c r="I8" s="3"/>
      <c r="J8" s="14"/>
      <c r="K8" s="3"/>
      <c r="L8" s="15"/>
      <c r="M8" s="3"/>
      <c r="N8" s="3"/>
      <c r="O8" s="8"/>
      <c r="P8" s="7"/>
      <c r="Q8" s="3"/>
      <c r="R8" s="3"/>
      <c r="S8" s="14"/>
      <c r="T8" s="3"/>
      <c r="U8" s="15"/>
      <c r="V8" s="3"/>
      <c r="W8" s="3"/>
      <c r="X8" s="8"/>
      <c r="Y8" s="7"/>
      <c r="Z8" s="3"/>
      <c r="AA8" s="3"/>
      <c r="AB8" s="14"/>
      <c r="AC8" s="3"/>
      <c r="AD8" s="15"/>
      <c r="AE8" s="3"/>
      <c r="AF8" s="3"/>
      <c r="AG8" s="8"/>
      <c r="AH8" s="118"/>
      <c r="AI8" s="119"/>
    </row>
    <row r="9" spans="1:35" ht="13.5" customHeight="1">
      <c r="A9" s="124"/>
      <c r="B9" s="125"/>
      <c r="C9" s="126"/>
      <c r="D9" s="3"/>
      <c r="E9" s="3"/>
      <c r="F9" s="8"/>
      <c r="G9" s="7"/>
      <c r="H9" s="3"/>
      <c r="I9" s="3"/>
      <c r="J9" s="14"/>
      <c r="K9" s="3"/>
      <c r="L9" s="15"/>
      <c r="M9" s="3"/>
      <c r="N9" s="3"/>
      <c r="O9" s="8"/>
      <c r="P9" s="7"/>
      <c r="Q9" s="3"/>
      <c r="R9" s="3"/>
      <c r="S9" s="14"/>
      <c r="T9" s="3"/>
      <c r="U9" s="15"/>
      <c r="V9" s="3"/>
      <c r="W9" s="3"/>
      <c r="X9" s="8"/>
      <c r="Y9" s="7"/>
      <c r="Z9" s="3"/>
      <c r="AA9" s="3"/>
      <c r="AB9" s="14"/>
      <c r="AC9" s="3"/>
      <c r="AD9" s="15"/>
      <c r="AE9" s="3"/>
      <c r="AF9" s="3"/>
      <c r="AG9" s="8"/>
    </row>
    <row r="10" spans="1:35" ht="13.5" customHeight="1">
      <c r="A10" s="127"/>
      <c r="B10" s="128"/>
      <c r="C10" s="129"/>
      <c r="D10" s="10"/>
      <c r="E10" s="10"/>
      <c r="F10" s="11"/>
      <c r="G10" s="9"/>
      <c r="H10" s="10"/>
      <c r="I10" s="10"/>
      <c r="J10" s="16"/>
      <c r="K10" s="10"/>
      <c r="L10" s="17"/>
      <c r="M10" s="10"/>
      <c r="N10" s="10"/>
      <c r="O10" s="11"/>
      <c r="P10" s="9"/>
      <c r="Q10" s="10"/>
      <c r="R10" s="10"/>
      <c r="S10" s="16"/>
      <c r="T10" s="10"/>
      <c r="U10" s="17"/>
      <c r="V10" s="10"/>
      <c r="W10" s="10"/>
      <c r="X10" s="11"/>
      <c r="Y10" s="9"/>
      <c r="Z10" s="10"/>
      <c r="AA10" s="10"/>
      <c r="AB10" s="16"/>
      <c r="AC10" s="10"/>
      <c r="AD10" s="17"/>
      <c r="AE10" s="10"/>
      <c r="AF10" s="10"/>
      <c r="AG10" s="11"/>
    </row>
    <row r="11" spans="1:35" ht="13.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5" ht="18.75" customHeight="1">
      <c r="C12" s="2" t="s">
        <v>13</v>
      </c>
    </row>
    <row r="13" spans="1:35" ht="13.5" customHeight="1">
      <c r="D13" s="132" t="str">
        <f>入札書!D14</f>
        <v>令和７年度　地方独立行政法人岡山市立総合医療センター医療ガス各種 (単価契約）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</row>
    <row r="14" spans="1:35" ht="13.5" customHeight="1">
      <c r="C14" s="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</row>
    <row r="17" spans="1:32" ht="20.25" customHeight="1">
      <c r="A17" s="120" t="s">
        <v>83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</row>
    <row r="18" spans="1:32" ht="13.5" customHeight="1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</row>
    <row r="19" spans="1:32" ht="38.25" customHeight="1">
      <c r="AF19" s="3"/>
    </row>
    <row r="20" spans="1:32" ht="38.25" customHeight="1">
      <c r="C20" s="2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>
      <c r="F21" s="2" t="s">
        <v>0</v>
      </c>
      <c r="G21" s="2"/>
      <c r="H21" s="2"/>
      <c r="I21" s="2" t="s">
        <v>1</v>
      </c>
      <c r="J21" s="2"/>
      <c r="K21" s="2"/>
      <c r="L21" s="2" t="s">
        <v>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3.5" customHeight="1">
      <c r="G22" s="130"/>
      <c r="H22" s="130"/>
      <c r="J22" s="130"/>
      <c r="K22" s="130"/>
    </row>
    <row r="23" spans="1:32" ht="13.5" customHeight="1">
      <c r="C23" s="28"/>
      <c r="D23" s="28"/>
      <c r="E23" s="2" t="s">
        <v>15</v>
      </c>
      <c r="F23" s="28"/>
      <c r="G23" s="28"/>
      <c r="H23" s="28"/>
      <c r="I23" s="28"/>
      <c r="J23" s="28"/>
      <c r="K23" s="28"/>
      <c r="L23" s="28"/>
      <c r="N23" s="28"/>
      <c r="O23" s="28"/>
      <c r="P23" s="28"/>
      <c r="Q23" s="28"/>
      <c r="R23" s="28"/>
      <c r="S23" s="28"/>
    </row>
    <row r="24" spans="1:32" ht="13.5" customHeight="1">
      <c r="C24" s="28"/>
      <c r="D24" s="28"/>
      <c r="E24" s="28"/>
      <c r="F24" s="2" t="s">
        <v>82</v>
      </c>
      <c r="G24" s="28"/>
      <c r="H24" s="28"/>
      <c r="I24" s="28"/>
      <c r="J24" s="28"/>
      <c r="K24" s="28"/>
      <c r="L24" s="28"/>
      <c r="N24" s="28"/>
      <c r="O24" s="28"/>
      <c r="P24" s="28"/>
      <c r="Q24" s="28"/>
      <c r="R24" s="28"/>
      <c r="S24" s="28"/>
    </row>
    <row r="25" spans="1:32" ht="14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1:32">
      <c r="P26" s="1" t="s">
        <v>10</v>
      </c>
    </row>
    <row r="30" spans="1:32">
      <c r="P30" s="1" t="s">
        <v>11</v>
      </c>
      <c r="AD30" s="1" t="s">
        <v>12</v>
      </c>
    </row>
    <row r="46" spans="1:3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3" ht="5.25" customHeight="1"/>
    <row r="48" spans="1:33" ht="13.5" customHeight="1">
      <c r="B48" s="3"/>
      <c r="C48" s="3"/>
      <c r="D48" s="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3"/>
      <c r="AE48" s="25"/>
      <c r="AF48" s="18"/>
      <c r="AG48" s="18"/>
    </row>
    <row r="49" spans="2:33" ht="13.5" customHeight="1">
      <c r="B49" s="3"/>
      <c r="C49" s="3"/>
      <c r="D49" s="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3"/>
      <c r="AE49" s="18"/>
      <c r="AF49" s="18"/>
      <c r="AG49" s="18"/>
    </row>
    <row r="50" spans="2:33" ht="16.5" customHeight="1">
      <c r="B50" s="3"/>
      <c r="C50" s="3"/>
      <c r="D50" s="2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3"/>
      <c r="AE50" s="3"/>
      <c r="AF50" s="3"/>
      <c r="AG50" s="3"/>
    </row>
    <row r="51" spans="2:33" ht="18" customHeight="1">
      <c r="B51" s="3"/>
      <c r="C51" s="3"/>
      <c r="D51" s="24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2:33" ht="4.5" customHeight="1">
      <c r="B52" s="2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2:33" ht="4.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2:33" ht="17.25">
      <c r="B54" s="3"/>
      <c r="C54" s="1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2:33">
      <c r="B55" s="3"/>
      <c r="C55" s="2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2:33" ht="13.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20"/>
      <c r="Z56" s="20"/>
      <c r="AA56" s="20"/>
      <c r="AB56" s="20"/>
      <c r="AC56" s="20"/>
      <c r="AD56" s="20"/>
      <c r="AE56" s="3"/>
      <c r="AF56" s="3"/>
      <c r="AG56" s="3"/>
    </row>
    <row r="57" spans="2:33" ht="13.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20"/>
      <c r="Z57" s="20"/>
      <c r="AA57" s="20"/>
      <c r="AB57" s="20"/>
      <c r="AC57" s="20"/>
      <c r="AD57" s="20"/>
      <c r="AE57" s="3"/>
      <c r="AF57" s="3"/>
      <c r="AG57" s="3"/>
    </row>
    <row r="58" spans="2:33" ht="13.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20"/>
      <c r="Z58" s="20"/>
      <c r="AA58" s="20"/>
      <c r="AB58" s="20"/>
      <c r="AC58" s="20"/>
      <c r="AD58" s="20"/>
      <c r="AE58" s="3"/>
      <c r="AF58" s="3"/>
      <c r="AG58" s="3"/>
    </row>
    <row r="59" spans="2:3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2:33" ht="13.5" customHeight="1">
      <c r="B60" s="3"/>
      <c r="C60" s="3"/>
      <c r="D60" s="3"/>
      <c r="E60" s="3"/>
      <c r="F60" s="3"/>
      <c r="G60" s="20"/>
      <c r="H60" s="2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20"/>
      <c r="AG60" s="20"/>
    </row>
    <row r="61" spans="2:33" ht="13.5" customHeight="1">
      <c r="B61" s="3"/>
      <c r="C61" s="3"/>
      <c r="D61" s="3"/>
      <c r="E61" s="3"/>
      <c r="F61" s="3"/>
      <c r="G61" s="20"/>
      <c r="H61" s="2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20"/>
      <c r="AG61" s="20"/>
    </row>
    <row r="62" spans="2:33" ht="13.5" customHeight="1">
      <c r="B62" s="3"/>
      <c r="C62" s="3"/>
      <c r="D62" s="3"/>
      <c r="E62" s="3"/>
      <c r="F62" s="3"/>
      <c r="G62" s="20"/>
      <c r="H62" s="2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20"/>
      <c r="AG62" s="20"/>
    </row>
    <row r="63" spans="2:33" ht="4.5" customHeigh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2:33" ht="4.5" customHeight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2:33" ht="4.5" customHeight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2:33" ht="17.25">
      <c r="B66" s="3"/>
      <c r="C66" s="1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2:33">
      <c r="B67" s="3"/>
      <c r="C67" s="2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2:33" ht="13.5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20"/>
      <c r="M68" s="2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20"/>
      <c r="AC68" s="20"/>
      <c r="AD68" s="3"/>
      <c r="AE68" s="3"/>
      <c r="AF68" s="3"/>
      <c r="AG68" s="3"/>
    </row>
    <row r="69" spans="2:33" ht="13.5" customHeight="1">
      <c r="B69" s="3"/>
      <c r="C69" s="3"/>
      <c r="D69" s="3"/>
      <c r="E69" s="3"/>
      <c r="F69" s="3"/>
      <c r="G69" s="3"/>
      <c r="H69" s="3"/>
      <c r="I69" s="3"/>
      <c r="J69" s="3"/>
      <c r="K69" s="3"/>
      <c r="L69" s="20"/>
      <c r="M69" s="2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20"/>
      <c r="AC69" s="20"/>
      <c r="AD69" s="3"/>
      <c r="AE69" s="3"/>
      <c r="AF69" s="3"/>
      <c r="AG69" s="3"/>
    </row>
    <row r="70" spans="2:33" ht="13.5" customHeight="1">
      <c r="B70" s="3"/>
      <c r="C70" s="3"/>
      <c r="D70" s="3"/>
      <c r="E70" s="3"/>
      <c r="F70" s="3"/>
      <c r="G70" s="3"/>
      <c r="H70" s="3"/>
      <c r="I70" s="3"/>
      <c r="J70" s="3"/>
      <c r="K70" s="3"/>
      <c r="L70" s="20"/>
      <c r="M70" s="2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20"/>
      <c r="AC70" s="20"/>
      <c r="AD70" s="3"/>
      <c r="AE70" s="3"/>
      <c r="AF70" s="3"/>
      <c r="AG70" s="3"/>
    </row>
    <row r="71" spans="2:3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2:33" ht="13.5" customHeight="1">
      <c r="B72" s="3"/>
      <c r="C72" s="3"/>
      <c r="D72" s="3"/>
      <c r="E72" s="3"/>
      <c r="F72" s="3"/>
      <c r="G72" s="20"/>
      <c r="H72" s="2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20"/>
      <c r="AG72" s="20"/>
    </row>
    <row r="73" spans="2:33" ht="13.5" customHeight="1">
      <c r="B73" s="3"/>
      <c r="C73" s="3"/>
      <c r="D73" s="3"/>
      <c r="E73" s="3"/>
      <c r="F73" s="3"/>
      <c r="G73" s="20"/>
      <c r="H73" s="2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20"/>
      <c r="AG73" s="20"/>
    </row>
    <row r="74" spans="2:33" ht="13.5" customHeight="1">
      <c r="B74" s="3"/>
      <c r="C74" s="3"/>
      <c r="D74" s="3"/>
      <c r="E74" s="3"/>
      <c r="F74" s="3"/>
      <c r="G74" s="20"/>
      <c r="H74" s="2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20"/>
      <c r="AG74" s="20"/>
    </row>
    <row r="75" spans="2:33" ht="4.5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2:33" ht="4.5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2:33" ht="4.5" customHeight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2:3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2:3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2:33" ht="13.5" customHeight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2:33" ht="13.5" customHeight="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2:33" ht="13.5" customHeight="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2:3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2:33" ht="13.5" customHeight="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2:33" ht="13.5" customHeight="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2:33" ht="13.5" customHeight="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2:33" ht="4.5" customHeight="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2:33" ht="4.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2:3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2:33" ht="21">
      <c r="B90" s="3"/>
      <c r="C90" s="2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2:33">
      <c r="B91" s="3"/>
      <c r="C91" s="3"/>
      <c r="D91" s="3"/>
      <c r="E91" s="3"/>
      <c r="F91" s="3"/>
      <c r="G91" s="3"/>
      <c r="H91" s="3"/>
      <c r="I91" s="3"/>
      <c r="J91" s="21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2:33" ht="13.5" customHeight="1">
      <c r="B92" s="3"/>
      <c r="C92" s="3"/>
      <c r="D92" s="3"/>
      <c r="E92" s="3"/>
      <c r="F92" s="3"/>
      <c r="G92" s="20"/>
      <c r="H92" s="2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2:33" ht="13.5" customHeight="1">
      <c r="B93" s="3"/>
      <c r="C93" s="3"/>
      <c r="D93" s="3"/>
      <c r="E93" s="3"/>
      <c r="F93" s="3"/>
      <c r="G93" s="20"/>
      <c r="H93" s="2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2:33" ht="13.5" customHeight="1">
      <c r="B94" s="3"/>
      <c r="C94" s="3"/>
      <c r="D94" s="3"/>
      <c r="E94" s="3"/>
      <c r="F94" s="3"/>
      <c r="G94" s="20"/>
      <c r="H94" s="2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2:3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2:33" ht="7.5" customHeight="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2:3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2:33" ht="13.5" customHeight="1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3"/>
      <c r="M99" s="18"/>
      <c r="N99" s="18"/>
      <c r="O99" s="18"/>
      <c r="P99" s="18"/>
      <c r="Q99" s="18"/>
      <c r="R99" s="3"/>
      <c r="S99" s="18"/>
      <c r="T99" s="18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2:33" ht="13.5" customHeight="1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3"/>
      <c r="M100" s="18"/>
      <c r="N100" s="18"/>
      <c r="O100" s="18"/>
      <c r="P100" s="18"/>
      <c r="Q100" s="18"/>
      <c r="R100" s="3"/>
      <c r="S100" s="18"/>
      <c r="T100" s="18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2:3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2:3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2:3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2:3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2:3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2:3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2:3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2:3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2:3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2" spans="2:3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:30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:30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:30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:30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2:30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2:30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2:30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2:3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2:30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2:30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2:30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2:30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2:30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2:30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2:30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2:30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2:30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2: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2:30" ht="17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18"/>
      <c r="U131" s="3"/>
      <c r="V131" s="18"/>
      <c r="W131" s="3"/>
      <c r="X131" s="3"/>
      <c r="Y131" s="3"/>
      <c r="Z131" s="3"/>
      <c r="AA131" s="3"/>
      <c r="AB131" s="3"/>
      <c r="AC131" s="3"/>
      <c r="AD131" s="3"/>
    </row>
    <row r="132" spans="2:30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2:30" ht="17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18"/>
      <c r="W133" s="3"/>
      <c r="X133" s="3"/>
      <c r="Y133" s="3"/>
      <c r="Z133" s="3"/>
      <c r="AA133" s="3"/>
      <c r="AB133" s="3"/>
      <c r="AC133" s="3"/>
      <c r="AD133" s="3"/>
    </row>
    <row r="134" spans="2:30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2:30" ht="17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18"/>
      <c r="W135" s="3"/>
      <c r="X135" s="3"/>
      <c r="Y135" s="3"/>
      <c r="Z135" s="3"/>
      <c r="AA135" s="3"/>
      <c r="AB135" s="3"/>
      <c r="AC135" s="3"/>
      <c r="AD135" s="3"/>
    </row>
    <row r="136" spans="2:30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2:30" ht="17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18"/>
      <c r="W137" s="3"/>
      <c r="X137" s="3"/>
      <c r="Y137" s="3"/>
      <c r="Z137" s="3"/>
      <c r="AA137" s="3"/>
      <c r="AB137" s="3"/>
      <c r="AC137" s="3"/>
      <c r="AD137" s="3"/>
    </row>
    <row r="138" spans="2:30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2:30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2:3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2:30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2:30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2:30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2:30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6" spans="1:33" ht="13.5" customHeight="1">
      <c r="A156" s="3"/>
      <c r="B156" s="3"/>
      <c r="C156" s="3"/>
      <c r="D156" s="3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3"/>
      <c r="AG156" s="3"/>
    </row>
    <row r="157" spans="1:33" ht="13.5" customHeight="1">
      <c r="A157" s="3"/>
      <c r="B157" s="3"/>
      <c r="C157" s="3"/>
      <c r="D157" s="3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3"/>
      <c r="AG157" s="3"/>
    </row>
    <row r="158" spans="1:33" ht="13.5" customHeight="1">
      <c r="A158" s="3"/>
      <c r="B158" s="3"/>
      <c r="C158" s="3"/>
      <c r="D158" s="3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3"/>
      <c r="AG158" s="3"/>
    </row>
    <row r="159" spans="1:3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21">
      <c r="A160" s="3"/>
      <c r="B160" s="20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21">
      <c r="A162" s="3"/>
      <c r="B162" s="3"/>
      <c r="C162" s="2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>
      <c r="A163" s="3"/>
      <c r="B163" s="3"/>
      <c r="C163" s="2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20"/>
      <c r="Z164" s="20"/>
      <c r="AA164" s="20"/>
      <c r="AB164" s="20"/>
      <c r="AC164" s="20"/>
      <c r="AD164" s="20"/>
      <c r="AE164" s="3"/>
      <c r="AF164" s="3"/>
      <c r="AG164" s="3"/>
    </row>
    <row r="165" spans="1:33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20"/>
      <c r="Z165" s="20"/>
      <c r="AA165" s="20"/>
      <c r="AB165" s="20"/>
      <c r="AC165" s="20"/>
      <c r="AD165" s="20"/>
      <c r="AE165" s="3"/>
      <c r="AF165" s="3"/>
      <c r="AG165" s="3"/>
    </row>
    <row r="166" spans="1:33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20"/>
      <c r="Z166" s="20"/>
      <c r="AA166" s="20"/>
      <c r="AB166" s="20"/>
      <c r="AC166" s="20"/>
      <c r="AD166" s="20"/>
      <c r="AE166" s="3"/>
      <c r="AF166" s="3"/>
      <c r="AG166" s="3"/>
    </row>
    <row r="167" spans="1:3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21">
      <c r="A168" s="3"/>
      <c r="B168" s="3"/>
      <c r="C168" s="3"/>
      <c r="D168" s="3"/>
      <c r="E168" s="3"/>
      <c r="F168" s="3"/>
      <c r="G168" s="22"/>
      <c r="H168" s="2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20"/>
      <c r="AG168" s="20"/>
    </row>
    <row r="169" spans="1:33" ht="21">
      <c r="A169" s="3"/>
      <c r="B169" s="3"/>
      <c r="C169" s="3"/>
      <c r="D169" s="3"/>
      <c r="E169" s="3"/>
      <c r="F169" s="3"/>
      <c r="G169" s="22"/>
      <c r="H169" s="2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20"/>
      <c r="AG169" s="20"/>
    </row>
    <row r="170" spans="1:33" ht="21">
      <c r="A170" s="3"/>
      <c r="B170" s="3"/>
      <c r="C170" s="3"/>
      <c r="D170" s="3"/>
      <c r="E170" s="3"/>
      <c r="F170" s="3"/>
      <c r="G170" s="22"/>
      <c r="H170" s="2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22"/>
      <c r="AG170" s="22"/>
    </row>
    <row r="171" spans="1:3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21">
      <c r="A174" s="3"/>
      <c r="B174" s="3"/>
      <c r="C174" s="2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>
      <c r="A175" s="3"/>
      <c r="B175" s="3"/>
      <c r="C175" s="2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22"/>
      <c r="M176" s="2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20"/>
      <c r="AC176" s="20"/>
      <c r="AD176" s="3"/>
      <c r="AE176" s="3"/>
      <c r="AF176" s="3"/>
      <c r="AG176" s="3"/>
    </row>
    <row r="177" spans="1:33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22"/>
      <c r="M177" s="2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20"/>
      <c r="AC177" s="20"/>
      <c r="AD177" s="3"/>
      <c r="AE177" s="3"/>
      <c r="AF177" s="3"/>
      <c r="AG177" s="3"/>
    </row>
    <row r="178" spans="1:33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22"/>
      <c r="M178" s="2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20"/>
      <c r="AC178" s="20"/>
      <c r="AD178" s="3"/>
      <c r="AE178" s="3"/>
      <c r="AF178" s="3"/>
      <c r="AG178" s="3"/>
    </row>
    <row r="179" spans="1:3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21">
      <c r="A180" s="3"/>
      <c r="B180" s="3"/>
      <c r="C180" s="3"/>
      <c r="D180" s="3"/>
      <c r="E180" s="3"/>
      <c r="F180" s="3"/>
      <c r="G180" s="22"/>
      <c r="H180" s="2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20"/>
      <c r="AG180" s="20"/>
    </row>
    <row r="181" spans="1:33" ht="21">
      <c r="A181" s="3"/>
      <c r="B181" s="3"/>
      <c r="C181" s="3"/>
      <c r="D181" s="3"/>
      <c r="E181" s="3"/>
      <c r="F181" s="3"/>
      <c r="G181" s="22"/>
      <c r="H181" s="2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20"/>
      <c r="AG181" s="20"/>
    </row>
    <row r="182" spans="1:33" ht="21">
      <c r="A182" s="3"/>
      <c r="B182" s="3"/>
      <c r="C182" s="3"/>
      <c r="D182" s="3"/>
      <c r="E182" s="3"/>
      <c r="F182" s="3"/>
      <c r="G182" s="22"/>
      <c r="H182" s="2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22"/>
      <c r="AG182" s="22"/>
    </row>
    <row r="183" spans="1:3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21">
      <c r="A189" s="3"/>
      <c r="B189" s="3"/>
      <c r="C189" s="2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>
      <c r="A190" s="3"/>
      <c r="B190" s="3"/>
      <c r="C190" s="3"/>
      <c r="D190" s="3"/>
      <c r="E190" s="3"/>
      <c r="F190" s="3"/>
      <c r="G190" s="3"/>
      <c r="H190" s="3"/>
      <c r="I190" s="3"/>
      <c r="J190" s="21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21">
      <c r="A191" s="3"/>
      <c r="B191" s="3"/>
      <c r="C191" s="3"/>
      <c r="D191" s="3"/>
      <c r="E191" s="3"/>
      <c r="F191" s="3"/>
      <c r="G191" s="22"/>
      <c r="H191" s="2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21">
      <c r="A192" s="3"/>
      <c r="B192" s="3"/>
      <c r="C192" s="3"/>
      <c r="D192" s="3"/>
      <c r="E192" s="3"/>
      <c r="F192" s="3"/>
      <c r="G192" s="22"/>
      <c r="H192" s="2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21">
      <c r="A193" s="3"/>
      <c r="B193" s="3"/>
      <c r="C193" s="3"/>
      <c r="D193" s="3"/>
      <c r="E193" s="3"/>
      <c r="F193" s="3"/>
      <c r="G193" s="22"/>
      <c r="H193" s="2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</sheetData>
  <mergeCells count="7">
    <mergeCell ref="AH7:AI8"/>
    <mergeCell ref="E1:AB3"/>
    <mergeCell ref="A5:C10"/>
    <mergeCell ref="A17:AE18"/>
    <mergeCell ref="G22:H22"/>
    <mergeCell ref="J22:K22"/>
    <mergeCell ref="D13:AD14"/>
  </mergeCells>
  <phoneticPr fontId="2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  <colBreaks count="1" manualBreakCount="1">
    <brk id="35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view="pageBreakPreview" zoomScaleNormal="100" zoomScaleSheetLayoutView="100" workbookViewId="0">
      <selection activeCell="S37" sqref="S37"/>
    </sheetView>
  </sheetViews>
  <sheetFormatPr defaultColWidth="8.875" defaultRowHeight="13.5"/>
  <cols>
    <col min="1" max="1" width="5.5" style="30" customWidth="1"/>
    <col min="2" max="2" width="37.5" style="30" customWidth="1"/>
    <col min="3" max="3" width="12" style="30" customWidth="1"/>
    <col min="4" max="4" width="23.625" style="30" customWidth="1"/>
    <col min="5" max="5" width="10.375" style="30" customWidth="1"/>
    <col min="6" max="6" width="5.375" style="30" customWidth="1"/>
    <col min="7" max="7" width="14.25" style="30" customWidth="1"/>
    <col min="8" max="8" width="17.25" style="30" customWidth="1"/>
    <col min="9" max="9" width="34.125" style="30" customWidth="1"/>
    <col min="10" max="16384" width="8.875" style="30"/>
  </cols>
  <sheetData>
    <row r="1" spans="1:10" ht="36" customHeight="1" thickTop="1" thickBot="1">
      <c r="A1" s="134" t="s">
        <v>16</v>
      </c>
      <c r="B1" s="135"/>
      <c r="C1" s="135"/>
      <c r="D1" s="135"/>
      <c r="E1" s="135"/>
      <c r="F1" s="135"/>
      <c r="G1" s="135"/>
      <c r="H1" s="135"/>
      <c r="I1" s="136"/>
      <c r="J1" s="29"/>
    </row>
    <row r="2" spans="1:10" ht="36" customHeight="1" thickTop="1">
      <c r="A2" s="31"/>
      <c r="B2" s="32" t="s">
        <v>78</v>
      </c>
      <c r="C2" s="137" t="str">
        <f>入札書!D14</f>
        <v>令和７年度　地方独立行政法人岡山市立総合医療センター医療ガス各種 (単価契約）</v>
      </c>
      <c r="D2" s="137"/>
      <c r="E2" s="137"/>
      <c r="F2" s="137"/>
      <c r="G2" s="137"/>
      <c r="H2" s="137"/>
      <c r="I2" s="138"/>
      <c r="J2" s="33"/>
    </row>
    <row r="3" spans="1:10" ht="36" customHeight="1">
      <c r="A3" s="34"/>
      <c r="B3" s="35" t="s">
        <v>17</v>
      </c>
      <c r="C3" s="36"/>
      <c r="D3" s="36"/>
      <c r="E3" s="37"/>
      <c r="F3" s="38"/>
      <c r="G3" s="39"/>
      <c r="H3" s="39"/>
      <c r="I3" s="40"/>
      <c r="J3" s="41"/>
    </row>
    <row r="4" spans="1:10" ht="36" customHeight="1">
      <c r="A4" s="42" t="s">
        <v>18</v>
      </c>
      <c r="B4" s="43" t="s">
        <v>19</v>
      </c>
      <c r="C4" s="44" t="s">
        <v>20</v>
      </c>
      <c r="D4" s="45"/>
      <c r="E4" s="46" t="s">
        <v>21</v>
      </c>
      <c r="F4" s="43" t="s">
        <v>22</v>
      </c>
      <c r="G4" s="47" t="s">
        <v>23</v>
      </c>
      <c r="H4" s="47" t="s">
        <v>24</v>
      </c>
      <c r="I4" s="48" t="s">
        <v>25</v>
      </c>
      <c r="J4" s="49"/>
    </row>
    <row r="5" spans="1:10" ht="14.25">
      <c r="A5" s="139" t="s">
        <v>26</v>
      </c>
      <c r="B5" s="140"/>
      <c r="C5" s="50"/>
      <c r="D5" s="51"/>
      <c r="E5" s="52"/>
      <c r="F5" s="53"/>
      <c r="G5" s="54"/>
      <c r="H5" s="54"/>
      <c r="I5" s="55" t="s">
        <v>27</v>
      </c>
      <c r="J5" s="56"/>
    </row>
    <row r="6" spans="1:10">
      <c r="A6" s="57">
        <v>1</v>
      </c>
      <c r="B6" s="58" t="s">
        <v>28</v>
      </c>
      <c r="C6" s="59" t="s">
        <v>29</v>
      </c>
      <c r="D6" s="60"/>
      <c r="E6" s="61">
        <v>79800</v>
      </c>
      <c r="F6" s="62" t="s">
        <v>80</v>
      </c>
      <c r="G6" s="63"/>
      <c r="H6" s="64">
        <f>E6*G6</f>
        <v>0</v>
      </c>
      <c r="I6" s="65" t="s">
        <v>30</v>
      </c>
      <c r="J6" s="56"/>
    </row>
    <row r="7" spans="1:10">
      <c r="A7" s="66"/>
      <c r="B7" s="67"/>
      <c r="C7" s="50"/>
      <c r="D7" s="51"/>
      <c r="E7" s="52"/>
      <c r="F7" s="53"/>
      <c r="G7" s="54"/>
      <c r="H7" s="54"/>
      <c r="I7" s="55" t="s">
        <v>31</v>
      </c>
      <c r="J7" s="56"/>
    </row>
    <row r="8" spans="1:10">
      <c r="A8" s="57">
        <v>2</v>
      </c>
      <c r="B8" s="58" t="s">
        <v>32</v>
      </c>
      <c r="C8" s="59" t="s">
        <v>33</v>
      </c>
      <c r="D8" s="60"/>
      <c r="E8" s="61">
        <v>1</v>
      </c>
      <c r="F8" s="62" t="s">
        <v>34</v>
      </c>
      <c r="G8" s="63"/>
      <c r="H8" s="64">
        <f>E8*G8</f>
        <v>0</v>
      </c>
      <c r="I8" s="65" t="s">
        <v>35</v>
      </c>
      <c r="J8" s="56"/>
    </row>
    <row r="9" spans="1:10">
      <c r="A9" s="66"/>
      <c r="B9" s="67"/>
      <c r="C9" s="50"/>
      <c r="D9" s="51"/>
      <c r="E9" s="52"/>
      <c r="F9" s="53"/>
      <c r="G9" s="54"/>
      <c r="H9" s="54"/>
      <c r="I9" s="55" t="s">
        <v>36</v>
      </c>
      <c r="J9" s="56"/>
    </row>
    <row r="10" spans="1:10">
      <c r="A10" s="57">
        <v>3</v>
      </c>
      <c r="B10" s="58" t="s">
        <v>37</v>
      </c>
      <c r="C10" s="59" t="s">
        <v>38</v>
      </c>
      <c r="D10" s="60"/>
      <c r="E10" s="61">
        <v>2200</v>
      </c>
      <c r="F10" s="62" t="s">
        <v>34</v>
      </c>
      <c r="G10" s="63"/>
      <c r="H10" s="64">
        <f>E10*G10</f>
        <v>0</v>
      </c>
      <c r="I10" s="65" t="s">
        <v>39</v>
      </c>
      <c r="J10" s="68"/>
    </row>
    <row r="11" spans="1:10">
      <c r="A11" s="69"/>
      <c r="B11" s="70"/>
      <c r="C11" s="50"/>
      <c r="D11" s="71"/>
      <c r="E11" s="52"/>
      <c r="F11" s="70"/>
      <c r="G11" s="54"/>
      <c r="H11" s="54"/>
      <c r="I11" s="55" t="s">
        <v>40</v>
      </c>
      <c r="J11" s="56"/>
    </row>
    <row r="12" spans="1:10">
      <c r="A12" s="72">
        <v>4</v>
      </c>
      <c r="B12" s="73" t="s">
        <v>41</v>
      </c>
      <c r="C12" s="59" t="s">
        <v>42</v>
      </c>
      <c r="D12" s="74"/>
      <c r="E12" s="61">
        <v>2</v>
      </c>
      <c r="F12" s="75" t="s">
        <v>34</v>
      </c>
      <c r="G12" s="63"/>
      <c r="H12" s="64">
        <f>E12*G12</f>
        <v>0</v>
      </c>
      <c r="I12" s="65" t="s">
        <v>39</v>
      </c>
      <c r="J12" s="56"/>
    </row>
    <row r="13" spans="1:10">
      <c r="A13" s="69"/>
      <c r="B13" s="70"/>
      <c r="C13" s="50"/>
      <c r="D13" s="71"/>
      <c r="E13" s="52"/>
      <c r="F13" s="70"/>
      <c r="G13" s="54"/>
      <c r="H13" s="54"/>
      <c r="I13" s="55" t="s">
        <v>43</v>
      </c>
      <c r="J13" s="56"/>
    </row>
    <row r="14" spans="1:10">
      <c r="A14" s="72">
        <v>5</v>
      </c>
      <c r="B14" s="73" t="s">
        <v>44</v>
      </c>
      <c r="C14" s="59" t="s">
        <v>45</v>
      </c>
      <c r="D14" s="74"/>
      <c r="E14" s="61">
        <v>1</v>
      </c>
      <c r="F14" s="75" t="s">
        <v>34</v>
      </c>
      <c r="G14" s="63"/>
      <c r="H14" s="64">
        <f>E14*G14</f>
        <v>0</v>
      </c>
      <c r="I14" s="65" t="s">
        <v>39</v>
      </c>
      <c r="J14" s="56"/>
    </row>
    <row r="15" spans="1:10">
      <c r="A15" s="66"/>
      <c r="B15" s="67"/>
      <c r="C15" s="50"/>
      <c r="D15" s="51"/>
      <c r="E15" s="52"/>
      <c r="F15" s="53"/>
      <c r="G15" s="54"/>
      <c r="H15" s="54"/>
      <c r="I15" s="55" t="s">
        <v>46</v>
      </c>
      <c r="J15" s="56"/>
    </row>
    <row r="16" spans="1:10">
      <c r="A16" s="57">
        <v>6</v>
      </c>
      <c r="B16" s="58" t="s">
        <v>47</v>
      </c>
      <c r="C16" s="59" t="s">
        <v>38</v>
      </c>
      <c r="D16" s="60"/>
      <c r="E16" s="61">
        <v>230</v>
      </c>
      <c r="F16" s="62" t="s">
        <v>34</v>
      </c>
      <c r="G16" s="63"/>
      <c r="H16" s="64">
        <f>E16*G16</f>
        <v>0</v>
      </c>
      <c r="I16" s="65" t="s">
        <v>39</v>
      </c>
      <c r="J16" s="56"/>
    </row>
    <row r="17" spans="1:10">
      <c r="A17" s="66"/>
      <c r="B17" s="67"/>
      <c r="C17" s="50"/>
      <c r="D17" s="51"/>
      <c r="E17" s="52"/>
      <c r="F17" s="53"/>
      <c r="G17" s="54"/>
      <c r="H17" s="54"/>
      <c r="I17" s="55" t="s">
        <v>48</v>
      </c>
      <c r="J17" s="56"/>
    </row>
    <row r="18" spans="1:10">
      <c r="A18" s="76">
        <v>7</v>
      </c>
      <c r="B18" s="58" t="s">
        <v>49</v>
      </c>
      <c r="C18" s="59" t="s">
        <v>50</v>
      </c>
      <c r="D18" s="60"/>
      <c r="E18" s="61">
        <v>50</v>
      </c>
      <c r="F18" s="62" t="s">
        <v>34</v>
      </c>
      <c r="G18" s="63"/>
      <c r="H18" s="64">
        <f>E18*G18</f>
        <v>0</v>
      </c>
      <c r="I18" s="65" t="s">
        <v>51</v>
      </c>
      <c r="J18" s="56"/>
    </row>
    <row r="19" spans="1:10">
      <c r="A19" s="66"/>
      <c r="B19" s="67"/>
      <c r="C19" s="50"/>
      <c r="D19" s="51"/>
      <c r="E19" s="52"/>
      <c r="F19" s="53"/>
      <c r="G19" s="54"/>
      <c r="H19" s="54"/>
      <c r="I19" s="55" t="s">
        <v>48</v>
      </c>
      <c r="J19" s="56"/>
    </row>
    <row r="20" spans="1:10">
      <c r="A20" s="77">
        <v>8</v>
      </c>
      <c r="B20" s="58" t="s">
        <v>52</v>
      </c>
      <c r="C20" s="59" t="s">
        <v>53</v>
      </c>
      <c r="D20" s="60"/>
      <c r="E20" s="61">
        <v>1</v>
      </c>
      <c r="F20" s="62" t="s">
        <v>34</v>
      </c>
      <c r="G20" s="63"/>
      <c r="H20" s="64">
        <f>E20*G20</f>
        <v>0</v>
      </c>
      <c r="I20" s="65" t="s">
        <v>51</v>
      </c>
      <c r="J20" s="56"/>
    </row>
    <row r="21" spans="1:10">
      <c r="A21" s="66"/>
      <c r="B21" s="67"/>
      <c r="C21" s="50"/>
      <c r="D21" s="51"/>
      <c r="E21" s="52"/>
      <c r="F21" s="53"/>
      <c r="G21" s="54"/>
      <c r="H21" s="54"/>
      <c r="I21" s="55" t="s">
        <v>54</v>
      </c>
      <c r="J21" s="56"/>
    </row>
    <row r="22" spans="1:10">
      <c r="A22" s="57">
        <v>9</v>
      </c>
      <c r="B22" s="58" t="s">
        <v>55</v>
      </c>
      <c r="C22" s="59" t="s">
        <v>56</v>
      </c>
      <c r="D22" s="60"/>
      <c r="E22" s="61">
        <v>15</v>
      </c>
      <c r="F22" s="62" t="s">
        <v>34</v>
      </c>
      <c r="G22" s="63"/>
      <c r="H22" s="64">
        <f>E22*G22</f>
        <v>0</v>
      </c>
      <c r="I22" s="65" t="s">
        <v>57</v>
      </c>
      <c r="J22" s="56"/>
    </row>
    <row r="23" spans="1:10">
      <c r="A23" s="66"/>
      <c r="B23" s="67"/>
      <c r="C23" s="50"/>
      <c r="D23" s="51"/>
      <c r="E23" s="52"/>
      <c r="F23" s="53"/>
      <c r="G23" s="54"/>
      <c r="H23" s="54"/>
      <c r="I23" s="55" t="s">
        <v>27</v>
      </c>
      <c r="J23" s="56"/>
    </row>
    <row r="24" spans="1:10">
      <c r="A24" s="57">
        <v>10</v>
      </c>
      <c r="B24" s="58" t="s">
        <v>58</v>
      </c>
      <c r="C24" s="59" t="s">
        <v>59</v>
      </c>
      <c r="D24" s="60"/>
      <c r="E24" s="61">
        <v>5</v>
      </c>
      <c r="F24" s="62" t="s">
        <v>34</v>
      </c>
      <c r="G24" s="63"/>
      <c r="H24" s="64">
        <f>E24*G24</f>
        <v>0</v>
      </c>
      <c r="I24" s="78" t="s">
        <v>60</v>
      </c>
      <c r="J24" s="56"/>
    </row>
    <row r="25" spans="1:10">
      <c r="A25" s="66"/>
      <c r="B25" s="79"/>
      <c r="C25" s="50"/>
      <c r="D25" s="51"/>
      <c r="E25" s="52"/>
      <c r="F25" s="53"/>
      <c r="G25" s="54"/>
      <c r="H25" s="54"/>
      <c r="I25" s="55" t="s">
        <v>61</v>
      </c>
      <c r="J25" s="56"/>
    </row>
    <row r="26" spans="1:10">
      <c r="A26" s="57">
        <v>11</v>
      </c>
      <c r="B26" s="58" t="s">
        <v>62</v>
      </c>
      <c r="C26" s="59" t="s">
        <v>59</v>
      </c>
      <c r="D26" s="60"/>
      <c r="E26" s="61">
        <v>1</v>
      </c>
      <c r="F26" s="62" t="s">
        <v>34</v>
      </c>
      <c r="G26" s="63"/>
      <c r="H26" s="64">
        <f>E26*G26</f>
        <v>0</v>
      </c>
      <c r="I26" s="78" t="s">
        <v>63</v>
      </c>
      <c r="J26" s="56"/>
    </row>
    <row r="27" spans="1:10" ht="14.25">
      <c r="A27" s="139" t="s">
        <v>64</v>
      </c>
      <c r="B27" s="140"/>
      <c r="C27" s="50"/>
      <c r="D27" s="80"/>
      <c r="E27" s="52"/>
      <c r="F27" s="53"/>
      <c r="G27" s="54"/>
      <c r="H27" s="54"/>
      <c r="I27" s="55" t="s">
        <v>65</v>
      </c>
      <c r="J27" s="56"/>
    </row>
    <row r="28" spans="1:10">
      <c r="A28" s="81">
        <v>1</v>
      </c>
      <c r="B28" s="58" t="s">
        <v>66</v>
      </c>
      <c r="C28" s="59" t="s">
        <v>67</v>
      </c>
      <c r="D28" s="60"/>
      <c r="E28" s="61">
        <v>3900</v>
      </c>
      <c r="F28" s="62" t="s">
        <v>80</v>
      </c>
      <c r="G28" s="63"/>
      <c r="H28" s="64">
        <f>E28*G28</f>
        <v>0</v>
      </c>
      <c r="I28" s="78" t="s">
        <v>68</v>
      </c>
      <c r="J28" s="56"/>
    </row>
    <row r="29" spans="1:10">
      <c r="A29" s="82"/>
      <c r="B29" s="83"/>
      <c r="C29" s="50"/>
      <c r="D29" s="51"/>
      <c r="E29" s="52"/>
      <c r="F29" s="53"/>
      <c r="G29" s="54"/>
      <c r="H29" s="54"/>
      <c r="I29" s="55" t="s">
        <v>69</v>
      </c>
      <c r="J29" s="56"/>
    </row>
    <row r="30" spans="1:10">
      <c r="A30" s="77">
        <v>2</v>
      </c>
      <c r="B30" s="58" t="s">
        <v>37</v>
      </c>
      <c r="C30" s="59" t="s">
        <v>38</v>
      </c>
      <c r="D30" s="60"/>
      <c r="E30" s="61">
        <v>230</v>
      </c>
      <c r="F30" s="62" t="s">
        <v>34</v>
      </c>
      <c r="G30" s="63"/>
      <c r="H30" s="64">
        <f>E30*G30</f>
        <v>0</v>
      </c>
      <c r="I30" s="78" t="s">
        <v>70</v>
      </c>
      <c r="J30" s="56"/>
    </row>
    <row r="31" spans="1:10">
      <c r="A31" s="82"/>
      <c r="B31" s="79"/>
      <c r="C31" s="50"/>
      <c r="D31" s="51"/>
      <c r="E31" s="52"/>
      <c r="F31" s="53"/>
      <c r="G31" s="54"/>
      <c r="H31" s="54"/>
      <c r="I31" s="84" t="s">
        <v>71</v>
      </c>
      <c r="J31" s="56"/>
    </row>
    <row r="32" spans="1:10">
      <c r="A32" s="57">
        <v>3</v>
      </c>
      <c r="B32" s="58" t="s">
        <v>55</v>
      </c>
      <c r="C32" s="59" t="s">
        <v>56</v>
      </c>
      <c r="D32" s="60"/>
      <c r="E32" s="61">
        <v>24</v>
      </c>
      <c r="F32" s="62" t="s">
        <v>34</v>
      </c>
      <c r="G32" s="63"/>
      <c r="H32" s="64">
        <f>E32*G32</f>
        <v>0</v>
      </c>
      <c r="I32" s="85" t="s">
        <v>72</v>
      </c>
      <c r="J32" s="86"/>
    </row>
    <row r="33" spans="1:10">
      <c r="A33" s="69"/>
      <c r="B33" s="70"/>
      <c r="C33" s="50"/>
      <c r="D33" s="71"/>
      <c r="E33" s="87"/>
      <c r="F33" s="70"/>
      <c r="G33" s="88"/>
      <c r="H33" s="88"/>
      <c r="I33" s="84"/>
      <c r="J33" s="56"/>
    </row>
    <row r="34" spans="1:10">
      <c r="A34" s="72"/>
      <c r="B34" s="89" t="s">
        <v>73</v>
      </c>
      <c r="C34" s="59"/>
      <c r="D34" s="74"/>
      <c r="E34" s="90"/>
      <c r="F34" s="75"/>
      <c r="G34" s="91"/>
      <c r="H34" s="92">
        <f>SUM(H5:H32)</f>
        <v>0</v>
      </c>
      <c r="I34" s="85"/>
      <c r="J34" s="86"/>
    </row>
    <row r="35" spans="1:10">
      <c r="A35" s="69"/>
      <c r="B35" s="70"/>
      <c r="C35" s="93"/>
      <c r="D35" s="71"/>
      <c r="E35" s="87"/>
      <c r="F35" s="70"/>
      <c r="G35" s="94"/>
      <c r="H35" s="95"/>
      <c r="I35" s="96"/>
      <c r="J35" s="56"/>
    </row>
    <row r="36" spans="1:10">
      <c r="A36" s="72"/>
      <c r="B36" s="75"/>
      <c r="C36" s="59"/>
      <c r="D36" s="74"/>
      <c r="E36" s="90"/>
      <c r="F36" s="75"/>
      <c r="G36" s="97" t="s">
        <v>74</v>
      </c>
      <c r="H36" s="64">
        <f>SUM(H6:H32)</f>
        <v>0</v>
      </c>
      <c r="I36" s="78"/>
      <c r="J36" s="56"/>
    </row>
    <row r="37" spans="1:10">
      <c r="A37" s="69"/>
      <c r="B37" s="93"/>
      <c r="C37" s="93"/>
      <c r="D37" s="71"/>
      <c r="E37" s="87"/>
      <c r="F37" s="70"/>
      <c r="G37" s="93"/>
      <c r="H37" s="98"/>
      <c r="I37" s="55"/>
      <c r="J37" s="56"/>
    </row>
    <row r="38" spans="1:10">
      <c r="A38" s="72"/>
      <c r="B38" s="99"/>
      <c r="C38" s="59"/>
      <c r="D38" s="100"/>
      <c r="E38" s="101"/>
      <c r="F38" s="75"/>
      <c r="G38" s="102" t="s">
        <v>75</v>
      </c>
      <c r="H38" s="103">
        <f>ROUNDDOWN(H36*0.1,0)</f>
        <v>0</v>
      </c>
      <c r="I38" s="78"/>
      <c r="J38" s="56"/>
    </row>
    <row r="39" spans="1:10">
      <c r="A39" s="69"/>
      <c r="B39" s="93"/>
      <c r="C39" s="93"/>
      <c r="D39" s="71"/>
      <c r="E39" s="88"/>
      <c r="F39" s="70"/>
      <c r="G39" s="93"/>
      <c r="H39" s="98"/>
      <c r="I39" s="55"/>
      <c r="J39" s="56"/>
    </row>
    <row r="40" spans="1:10">
      <c r="A40" s="104"/>
      <c r="B40" s="105"/>
      <c r="C40" s="106"/>
      <c r="D40" s="107"/>
      <c r="E40" s="108"/>
      <c r="F40" s="105"/>
      <c r="G40" s="109" t="s">
        <v>76</v>
      </c>
      <c r="H40" s="110">
        <f>SUM(H36:H38)</f>
        <v>0</v>
      </c>
      <c r="I40" s="111"/>
      <c r="J40" s="56"/>
    </row>
    <row r="41" spans="1:10">
      <c r="A41" s="71"/>
      <c r="B41" s="112"/>
      <c r="C41" s="71"/>
      <c r="D41" s="71"/>
      <c r="E41" s="113"/>
      <c r="F41" s="112"/>
      <c r="G41" s="114"/>
      <c r="H41" s="115"/>
      <c r="I41" s="116"/>
      <c r="J41" s="51"/>
    </row>
  </sheetData>
  <mergeCells count="4">
    <mergeCell ref="A1:I1"/>
    <mergeCell ref="C2:I2"/>
    <mergeCell ref="A5:B5"/>
    <mergeCell ref="A27:B27"/>
  </mergeCells>
  <phoneticPr fontId="2"/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view="pageBreakPreview" zoomScaleNormal="100" zoomScaleSheetLayoutView="100" workbookViewId="0">
      <selection activeCell="S37" sqref="S37"/>
    </sheetView>
  </sheetViews>
  <sheetFormatPr defaultColWidth="8.875" defaultRowHeight="13.5"/>
  <cols>
    <col min="1" max="1" width="5.5" style="30" customWidth="1"/>
    <col min="2" max="2" width="37.5" style="30" customWidth="1"/>
    <col min="3" max="3" width="12" style="30" customWidth="1"/>
    <col min="4" max="4" width="23.625" style="30" customWidth="1"/>
    <col min="5" max="5" width="10.375" style="30" customWidth="1"/>
    <col min="6" max="6" width="5.375" style="30" customWidth="1"/>
    <col min="7" max="7" width="14.25" style="30" customWidth="1"/>
    <col min="8" max="8" width="17.25" style="30" customWidth="1"/>
    <col min="9" max="9" width="34.125" style="30" customWidth="1"/>
    <col min="10" max="16384" width="8.875" style="30"/>
  </cols>
  <sheetData>
    <row r="1" spans="1:10" ht="36" customHeight="1" thickTop="1" thickBot="1">
      <c r="A1" s="134" t="s">
        <v>16</v>
      </c>
      <c r="B1" s="135"/>
      <c r="C1" s="135"/>
      <c r="D1" s="135"/>
      <c r="E1" s="135"/>
      <c r="F1" s="135"/>
      <c r="G1" s="135"/>
      <c r="H1" s="135"/>
      <c r="I1" s="136"/>
      <c r="J1" s="29"/>
    </row>
    <row r="2" spans="1:10" ht="36" customHeight="1" thickTop="1">
      <c r="A2" s="31"/>
      <c r="B2" s="32" t="s">
        <v>78</v>
      </c>
      <c r="C2" s="137" t="str">
        <f>入札価格内訳書!C2</f>
        <v>令和７年度　地方独立行政法人岡山市立総合医療センター医療ガス各種 (単価契約）</v>
      </c>
      <c r="D2" s="137"/>
      <c r="E2" s="137"/>
      <c r="F2" s="137"/>
      <c r="G2" s="137"/>
      <c r="H2" s="137"/>
      <c r="I2" s="138"/>
      <c r="J2" s="33"/>
    </row>
    <row r="3" spans="1:10" ht="36" customHeight="1">
      <c r="A3" s="34"/>
      <c r="B3" s="35" t="s">
        <v>17</v>
      </c>
      <c r="C3" s="36"/>
      <c r="D3" s="36"/>
      <c r="E3" s="37"/>
      <c r="F3" s="38"/>
      <c r="G3" s="39"/>
      <c r="H3" s="39"/>
      <c r="I3" s="40"/>
      <c r="J3" s="41"/>
    </row>
    <row r="4" spans="1:10" ht="36" customHeight="1">
      <c r="A4" s="42" t="s">
        <v>18</v>
      </c>
      <c r="B4" s="43" t="s">
        <v>19</v>
      </c>
      <c r="C4" s="44" t="s">
        <v>20</v>
      </c>
      <c r="D4" s="45"/>
      <c r="E4" s="46" t="s">
        <v>21</v>
      </c>
      <c r="F4" s="43" t="s">
        <v>22</v>
      </c>
      <c r="G4" s="47" t="s">
        <v>23</v>
      </c>
      <c r="H4" s="47" t="s">
        <v>24</v>
      </c>
      <c r="I4" s="48" t="s">
        <v>25</v>
      </c>
      <c r="J4" s="49"/>
    </row>
    <row r="5" spans="1:10" ht="14.25">
      <c r="A5" s="139" t="s">
        <v>26</v>
      </c>
      <c r="B5" s="140"/>
      <c r="C5" s="50"/>
      <c r="D5" s="51"/>
      <c r="E5" s="52"/>
      <c r="F5" s="53"/>
      <c r="G5" s="54"/>
      <c r="H5" s="54"/>
      <c r="I5" s="55" t="s">
        <v>27</v>
      </c>
      <c r="J5" s="56"/>
    </row>
    <row r="6" spans="1:10">
      <c r="A6" s="57">
        <v>1</v>
      </c>
      <c r="B6" s="58" t="s">
        <v>28</v>
      </c>
      <c r="C6" s="59" t="s">
        <v>29</v>
      </c>
      <c r="D6" s="60"/>
      <c r="E6" s="61">
        <f>入札価格内訳書!E6</f>
        <v>79800</v>
      </c>
      <c r="F6" s="62" t="s">
        <v>80</v>
      </c>
      <c r="G6" s="63"/>
      <c r="H6" s="64">
        <f>E6*G6</f>
        <v>0</v>
      </c>
      <c r="I6" s="65" t="s">
        <v>30</v>
      </c>
      <c r="J6" s="56"/>
    </row>
    <row r="7" spans="1:10">
      <c r="A7" s="66"/>
      <c r="B7" s="67"/>
      <c r="C7" s="50"/>
      <c r="D7" s="51"/>
      <c r="E7" s="52"/>
      <c r="F7" s="53"/>
      <c r="G7" s="54"/>
      <c r="H7" s="54"/>
      <c r="I7" s="55" t="s">
        <v>31</v>
      </c>
      <c r="J7" s="56"/>
    </row>
    <row r="8" spans="1:10">
      <c r="A8" s="57">
        <v>2</v>
      </c>
      <c r="B8" s="58" t="s">
        <v>32</v>
      </c>
      <c r="C8" s="59" t="s">
        <v>33</v>
      </c>
      <c r="D8" s="60"/>
      <c r="E8" s="61">
        <f>入札価格内訳書!E8</f>
        <v>1</v>
      </c>
      <c r="F8" s="62" t="s">
        <v>34</v>
      </c>
      <c r="G8" s="63"/>
      <c r="H8" s="64">
        <f>E8*G8</f>
        <v>0</v>
      </c>
      <c r="I8" s="65" t="s">
        <v>35</v>
      </c>
      <c r="J8" s="56"/>
    </row>
    <row r="9" spans="1:10">
      <c r="A9" s="66"/>
      <c r="B9" s="67"/>
      <c r="C9" s="50"/>
      <c r="D9" s="51"/>
      <c r="E9" s="52"/>
      <c r="F9" s="53"/>
      <c r="G9" s="54"/>
      <c r="H9" s="54"/>
      <c r="I9" s="55" t="s">
        <v>36</v>
      </c>
      <c r="J9" s="56"/>
    </row>
    <row r="10" spans="1:10">
      <c r="A10" s="57">
        <v>3</v>
      </c>
      <c r="B10" s="58" t="s">
        <v>37</v>
      </c>
      <c r="C10" s="59" t="s">
        <v>38</v>
      </c>
      <c r="D10" s="60"/>
      <c r="E10" s="61">
        <f>入札価格内訳書!E10</f>
        <v>2200</v>
      </c>
      <c r="F10" s="62" t="s">
        <v>34</v>
      </c>
      <c r="G10" s="63"/>
      <c r="H10" s="64">
        <f>E10*G10</f>
        <v>0</v>
      </c>
      <c r="I10" s="65" t="s">
        <v>39</v>
      </c>
      <c r="J10" s="68"/>
    </row>
    <row r="11" spans="1:10">
      <c r="A11" s="69"/>
      <c r="B11" s="70"/>
      <c r="C11" s="50"/>
      <c r="D11" s="71"/>
      <c r="E11" s="52"/>
      <c r="F11" s="70"/>
      <c r="G11" s="54"/>
      <c r="H11" s="54"/>
      <c r="I11" s="55" t="s">
        <v>40</v>
      </c>
      <c r="J11" s="56"/>
    </row>
    <row r="12" spans="1:10">
      <c r="A12" s="72">
        <v>4</v>
      </c>
      <c r="B12" s="73" t="s">
        <v>41</v>
      </c>
      <c r="C12" s="59" t="s">
        <v>42</v>
      </c>
      <c r="D12" s="74"/>
      <c r="E12" s="61">
        <f>入札価格内訳書!E12</f>
        <v>2</v>
      </c>
      <c r="F12" s="75" t="s">
        <v>34</v>
      </c>
      <c r="G12" s="63"/>
      <c r="H12" s="64">
        <f>E12*G12</f>
        <v>0</v>
      </c>
      <c r="I12" s="65" t="s">
        <v>39</v>
      </c>
      <c r="J12" s="56"/>
    </row>
    <row r="13" spans="1:10">
      <c r="A13" s="69"/>
      <c r="B13" s="70"/>
      <c r="C13" s="50"/>
      <c r="D13" s="71"/>
      <c r="E13" s="52"/>
      <c r="F13" s="70"/>
      <c r="G13" s="54"/>
      <c r="H13" s="54"/>
      <c r="I13" s="55" t="s">
        <v>43</v>
      </c>
      <c r="J13" s="56"/>
    </row>
    <row r="14" spans="1:10">
      <c r="A14" s="72">
        <v>5</v>
      </c>
      <c r="B14" s="73" t="s">
        <v>44</v>
      </c>
      <c r="C14" s="59" t="s">
        <v>45</v>
      </c>
      <c r="D14" s="74"/>
      <c r="E14" s="61">
        <f>入札価格内訳書!E14</f>
        <v>1</v>
      </c>
      <c r="F14" s="75" t="s">
        <v>34</v>
      </c>
      <c r="G14" s="63"/>
      <c r="H14" s="64">
        <f>E14*G14</f>
        <v>0</v>
      </c>
      <c r="I14" s="65" t="s">
        <v>39</v>
      </c>
      <c r="J14" s="56"/>
    </row>
    <row r="15" spans="1:10">
      <c r="A15" s="66"/>
      <c r="B15" s="67"/>
      <c r="C15" s="50"/>
      <c r="D15" s="51"/>
      <c r="E15" s="52"/>
      <c r="F15" s="53"/>
      <c r="G15" s="54"/>
      <c r="H15" s="54"/>
      <c r="I15" s="55" t="s">
        <v>46</v>
      </c>
      <c r="J15" s="56"/>
    </row>
    <row r="16" spans="1:10">
      <c r="A16" s="57">
        <v>6</v>
      </c>
      <c r="B16" s="58" t="s">
        <v>47</v>
      </c>
      <c r="C16" s="59" t="s">
        <v>38</v>
      </c>
      <c r="D16" s="60"/>
      <c r="E16" s="61">
        <f>入札価格内訳書!E16</f>
        <v>230</v>
      </c>
      <c r="F16" s="62" t="s">
        <v>34</v>
      </c>
      <c r="G16" s="63"/>
      <c r="H16" s="64">
        <f>E16*G16</f>
        <v>0</v>
      </c>
      <c r="I16" s="65" t="s">
        <v>39</v>
      </c>
      <c r="J16" s="56"/>
    </row>
    <row r="17" spans="1:10">
      <c r="A17" s="66"/>
      <c r="B17" s="67"/>
      <c r="C17" s="50"/>
      <c r="D17" s="51"/>
      <c r="E17" s="52"/>
      <c r="F17" s="53"/>
      <c r="G17" s="54"/>
      <c r="H17" s="54"/>
      <c r="I17" s="55" t="s">
        <v>48</v>
      </c>
      <c r="J17" s="56"/>
    </row>
    <row r="18" spans="1:10">
      <c r="A18" s="76">
        <v>7</v>
      </c>
      <c r="B18" s="58" t="s">
        <v>49</v>
      </c>
      <c r="C18" s="59" t="s">
        <v>50</v>
      </c>
      <c r="D18" s="60"/>
      <c r="E18" s="61">
        <f>入札価格内訳書!E18</f>
        <v>50</v>
      </c>
      <c r="F18" s="62" t="s">
        <v>34</v>
      </c>
      <c r="G18" s="63"/>
      <c r="H18" s="64">
        <f>E18*G18</f>
        <v>0</v>
      </c>
      <c r="I18" s="65" t="s">
        <v>51</v>
      </c>
      <c r="J18" s="56"/>
    </row>
    <row r="19" spans="1:10">
      <c r="A19" s="66"/>
      <c r="B19" s="67"/>
      <c r="C19" s="50"/>
      <c r="D19" s="51"/>
      <c r="E19" s="52"/>
      <c r="F19" s="53"/>
      <c r="G19" s="54"/>
      <c r="H19" s="54"/>
      <c r="I19" s="55" t="s">
        <v>48</v>
      </c>
      <c r="J19" s="56"/>
    </row>
    <row r="20" spans="1:10">
      <c r="A20" s="77">
        <v>8</v>
      </c>
      <c r="B20" s="58" t="s">
        <v>52</v>
      </c>
      <c r="C20" s="59" t="s">
        <v>53</v>
      </c>
      <c r="D20" s="60"/>
      <c r="E20" s="61">
        <f>入札価格内訳書!E20</f>
        <v>1</v>
      </c>
      <c r="F20" s="62" t="s">
        <v>34</v>
      </c>
      <c r="G20" s="63"/>
      <c r="H20" s="64">
        <f>E20*G20</f>
        <v>0</v>
      </c>
      <c r="I20" s="65" t="s">
        <v>51</v>
      </c>
      <c r="J20" s="56"/>
    </row>
    <row r="21" spans="1:10">
      <c r="A21" s="66"/>
      <c r="B21" s="67"/>
      <c r="C21" s="50"/>
      <c r="D21" s="51"/>
      <c r="E21" s="52"/>
      <c r="F21" s="53"/>
      <c r="G21" s="54"/>
      <c r="H21" s="54"/>
      <c r="I21" s="55" t="s">
        <v>54</v>
      </c>
      <c r="J21" s="56"/>
    </row>
    <row r="22" spans="1:10">
      <c r="A22" s="57">
        <v>9</v>
      </c>
      <c r="B22" s="58" t="s">
        <v>55</v>
      </c>
      <c r="C22" s="59" t="s">
        <v>56</v>
      </c>
      <c r="D22" s="60"/>
      <c r="E22" s="61">
        <f>入札価格内訳書!E22</f>
        <v>15</v>
      </c>
      <c r="F22" s="62" t="s">
        <v>34</v>
      </c>
      <c r="G22" s="63"/>
      <c r="H22" s="64">
        <f>E22*G22</f>
        <v>0</v>
      </c>
      <c r="I22" s="65" t="s">
        <v>57</v>
      </c>
      <c r="J22" s="56"/>
    </row>
    <row r="23" spans="1:10">
      <c r="A23" s="66"/>
      <c r="B23" s="67"/>
      <c r="C23" s="50"/>
      <c r="D23" s="51"/>
      <c r="E23" s="52"/>
      <c r="F23" s="53"/>
      <c r="G23" s="54"/>
      <c r="H23" s="54"/>
      <c r="I23" s="55" t="s">
        <v>27</v>
      </c>
      <c r="J23" s="56"/>
    </row>
    <row r="24" spans="1:10">
      <c r="A24" s="57">
        <v>10</v>
      </c>
      <c r="B24" s="58" t="s">
        <v>58</v>
      </c>
      <c r="C24" s="59" t="s">
        <v>59</v>
      </c>
      <c r="D24" s="60"/>
      <c r="E24" s="61">
        <f>入札価格内訳書!E24</f>
        <v>5</v>
      </c>
      <c r="F24" s="62" t="s">
        <v>34</v>
      </c>
      <c r="G24" s="63"/>
      <c r="H24" s="64">
        <f>E24*G24</f>
        <v>0</v>
      </c>
      <c r="I24" s="78" t="s">
        <v>60</v>
      </c>
      <c r="J24" s="56"/>
    </row>
    <row r="25" spans="1:10">
      <c r="A25" s="66"/>
      <c r="B25" s="79"/>
      <c r="C25" s="50"/>
      <c r="D25" s="51"/>
      <c r="E25" s="52"/>
      <c r="F25" s="53"/>
      <c r="G25" s="54"/>
      <c r="H25" s="54"/>
      <c r="I25" s="55" t="s">
        <v>61</v>
      </c>
      <c r="J25" s="56"/>
    </row>
    <row r="26" spans="1:10">
      <c r="A26" s="57">
        <v>11</v>
      </c>
      <c r="B26" s="58" t="s">
        <v>62</v>
      </c>
      <c r="C26" s="59" t="s">
        <v>59</v>
      </c>
      <c r="D26" s="60"/>
      <c r="E26" s="61">
        <f>入札価格内訳書!E26</f>
        <v>1</v>
      </c>
      <c r="F26" s="62" t="s">
        <v>34</v>
      </c>
      <c r="G26" s="63"/>
      <c r="H26" s="64">
        <f>E26*G26</f>
        <v>0</v>
      </c>
      <c r="I26" s="78" t="s">
        <v>63</v>
      </c>
      <c r="J26" s="56"/>
    </row>
    <row r="27" spans="1:10" ht="14.25">
      <c r="A27" s="139" t="s">
        <v>64</v>
      </c>
      <c r="B27" s="140"/>
      <c r="C27" s="50"/>
      <c r="D27" s="80"/>
      <c r="E27" s="52"/>
      <c r="F27" s="53"/>
      <c r="G27" s="54"/>
      <c r="H27" s="54"/>
      <c r="I27" s="55" t="s">
        <v>65</v>
      </c>
      <c r="J27" s="56"/>
    </row>
    <row r="28" spans="1:10">
      <c r="A28" s="81">
        <v>1</v>
      </c>
      <c r="B28" s="58" t="s">
        <v>66</v>
      </c>
      <c r="C28" s="59" t="s">
        <v>67</v>
      </c>
      <c r="D28" s="60"/>
      <c r="E28" s="61">
        <f>入札価格内訳書!E28</f>
        <v>3900</v>
      </c>
      <c r="F28" s="62" t="s">
        <v>80</v>
      </c>
      <c r="G28" s="63"/>
      <c r="H28" s="64">
        <f>E28*G28</f>
        <v>0</v>
      </c>
      <c r="I28" s="78" t="s">
        <v>68</v>
      </c>
      <c r="J28" s="56"/>
    </row>
    <row r="29" spans="1:10">
      <c r="A29" s="82"/>
      <c r="B29" s="83"/>
      <c r="C29" s="50"/>
      <c r="D29" s="51"/>
      <c r="E29" s="52"/>
      <c r="F29" s="53"/>
      <c r="G29" s="54"/>
      <c r="H29" s="54"/>
      <c r="I29" s="55" t="s">
        <v>69</v>
      </c>
      <c r="J29" s="56"/>
    </row>
    <row r="30" spans="1:10">
      <c r="A30" s="77">
        <v>2</v>
      </c>
      <c r="B30" s="58" t="s">
        <v>37</v>
      </c>
      <c r="C30" s="59" t="s">
        <v>38</v>
      </c>
      <c r="D30" s="60"/>
      <c r="E30" s="61">
        <f>入札価格内訳書!E30</f>
        <v>230</v>
      </c>
      <c r="F30" s="62" t="s">
        <v>34</v>
      </c>
      <c r="G30" s="63"/>
      <c r="H30" s="64">
        <f>E30*G30</f>
        <v>0</v>
      </c>
      <c r="I30" s="78" t="s">
        <v>70</v>
      </c>
      <c r="J30" s="56"/>
    </row>
    <row r="31" spans="1:10">
      <c r="A31" s="82"/>
      <c r="B31" s="79"/>
      <c r="C31" s="50"/>
      <c r="D31" s="51"/>
      <c r="E31" s="52"/>
      <c r="F31" s="53"/>
      <c r="G31" s="54"/>
      <c r="H31" s="54"/>
      <c r="I31" s="84" t="s">
        <v>71</v>
      </c>
      <c r="J31" s="56"/>
    </row>
    <row r="32" spans="1:10">
      <c r="A32" s="57">
        <v>3</v>
      </c>
      <c r="B32" s="58" t="s">
        <v>55</v>
      </c>
      <c r="C32" s="59" t="s">
        <v>56</v>
      </c>
      <c r="D32" s="60"/>
      <c r="E32" s="61">
        <f>入札価格内訳書!E32</f>
        <v>24</v>
      </c>
      <c r="F32" s="62" t="s">
        <v>34</v>
      </c>
      <c r="G32" s="63"/>
      <c r="H32" s="64">
        <f>E32*G32</f>
        <v>0</v>
      </c>
      <c r="I32" s="85" t="s">
        <v>72</v>
      </c>
      <c r="J32" s="86"/>
    </row>
    <row r="33" spans="1:10">
      <c r="A33" s="69"/>
      <c r="B33" s="70"/>
      <c r="C33" s="50"/>
      <c r="D33" s="71"/>
      <c r="E33" s="87"/>
      <c r="F33" s="70"/>
      <c r="G33" s="88"/>
      <c r="H33" s="88"/>
      <c r="I33" s="84"/>
      <c r="J33" s="56"/>
    </row>
    <row r="34" spans="1:10">
      <c r="A34" s="72"/>
      <c r="B34" s="89" t="s">
        <v>73</v>
      </c>
      <c r="C34" s="59"/>
      <c r="D34" s="74"/>
      <c r="E34" s="90"/>
      <c r="F34" s="75"/>
      <c r="G34" s="91"/>
      <c r="H34" s="92">
        <f>SUM(H5:H32)</f>
        <v>0</v>
      </c>
      <c r="I34" s="85"/>
      <c r="J34" s="86"/>
    </row>
    <row r="35" spans="1:10">
      <c r="A35" s="69"/>
      <c r="B35" s="70"/>
      <c r="C35" s="93"/>
      <c r="D35" s="71"/>
      <c r="E35" s="87"/>
      <c r="F35" s="70"/>
      <c r="G35" s="94"/>
      <c r="H35" s="95"/>
      <c r="I35" s="96"/>
      <c r="J35" s="56"/>
    </row>
    <row r="36" spans="1:10">
      <c r="A36" s="72"/>
      <c r="B36" s="75"/>
      <c r="C36" s="59"/>
      <c r="D36" s="74"/>
      <c r="E36" s="90"/>
      <c r="F36" s="75"/>
      <c r="G36" s="97" t="s">
        <v>74</v>
      </c>
      <c r="H36" s="64">
        <f>SUM(H6:H32)</f>
        <v>0</v>
      </c>
      <c r="I36" s="78"/>
      <c r="J36" s="56"/>
    </row>
    <row r="37" spans="1:10">
      <c r="A37" s="69"/>
      <c r="B37" s="93"/>
      <c r="C37" s="93"/>
      <c r="D37" s="71"/>
      <c r="E37" s="87"/>
      <c r="F37" s="70"/>
      <c r="G37" s="93"/>
      <c r="H37" s="98"/>
      <c r="I37" s="55"/>
      <c r="J37" s="56"/>
    </row>
    <row r="38" spans="1:10">
      <c r="A38" s="72"/>
      <c r="B38" s="99"/>
      <c r="C38" s="59"/>
      <c r="D38" s="100"/>
      <c r="E38" s="101"/>
      <c r="F38" s="75"/>
      <c r="G38" s="102" t="s">
        <v>75</v>
      </c>
      <c r="H38" s="103">
        <f>ROUNDDOWN(H36*0.1,0)</f>
        <v>0</v>
      </c>
      <c r="I38" s="78"/>
      <c r="J38" s="56"/>
    </row>
    <row r="39" spans="1:10">
      <c r="A39" s="69"/>
      <c r="B39" s="93"/>
      <c r="C39" s="93"/>
      <c r="D39" s="71"/>
      <c r="E39" s="88"/>
      <c r="F39" s="70"/>
      <c r="G39" s="93"/>
      <c r="H39" s="98"/>
      <c r="I39" s="55"/>
      <c r="J39" s="56"/>
    </row>
    <row r="40" spans="1:10">
      <c r="A40" s="104"/>
      <c r="B40" s="105"/>
      <c r="C40" s="106"/>
      <c r="D40" s="107"/>
      <c r="E40" s="108"/>
      <c r="F40" s="105"/>
      <c r="G40" s="109" t="s">
        <v>76</v>
      </c>
      <c r="H40" s="110">
        <f>SUM(H36:H38)</f>
        <v>0</v>
      </c>
      <c r="I40" s="111"/>
      <c r="J40" s="56"/>
    </row>
    <row r="41" spans="1:10">
      <c r="A41" s="71"/>
      <c r="B41" s="112"/>
      <c r="C41" s="71"/>
      <c r="D41" s="71"/>
      <c r="E41" s="113"/>
      <c r="F41" s="112"/>
      <c r="G41" s="114"/>
      <c r="H41" s="115"/>
      <c r="I41" s="116"/>
      <c r="J41" s="51"/>
    </row>
  </sheetData>
  <mergeCells count="4">
    <mergeCell ref="A1:I1"/>
    <mergeCell ref="C2:I2"/>
    <mergeCell ref="A5:B5"/>
    <mergeCell ref="A27:B27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入札書記入例</vt:lpstr>
      <vt:lpstr>入札価格内訳書</vt:lpstr>
      <vt:lpstr>入札価格内訳書 記入例</vt:lpstr>
      <vt:lpstr>入札価格内訳書!Print_Area</vt:lpstr>
      <vt:lpstr>'入札価格内訳書 記入例'!Print_Area</vt:lpstr>
      <vt:lpstr>入札書!Print_Area</vt:lpstr>
      <vt:lpstr>入札書記入例!Print_Area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森田 香陽子</cp:lastModifiedBy>
  <cp:lastPrinted>2025-01-19T23:56:02Z</cp:lastPrinted>
  <dcterms:created xsi:type="dcterms:W3CDTF">2000-11-30T07:35:38Z</dcterms:created>
  <dcterms:modified xsi:type="dcterms:W3CDTF">2025-01-19T23:56:10Z</dcterms:modified>
</cp:coreProperties>
</file>